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사무장\Desktop\"/>
    </mc:Choice>
  </mc:AlternateContent>
  <xr:revisionPtr revIDLastSave="0" documentId="13_ncr:1_{CEBCCF33-ECCC-4001-8C50-2F63AB69A5BF}" xr6:coauthVersionLast="47" xr6:coauthVersionMax="47" xr10:uidLastSave="{00000000-0000-0000-0000-000000000000}"/>
  <bookViews>
    <workbookView xWindow="-120" yWindow="-120" windowWidth="29040" windowHeight="15720" xr2:uid="{06C71C21-CD62-4A72-A3BE-3FDB84411E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" i="1" l="1"/>
  <c r="G121" i="1"/>
  <c r="G122" i="1" s="1"/>
  <c r="C121" i="1"/>
  <c r="C122" i="1" s="1"/>
  <c r="F120" i="1"/>
  <c r="C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123" i="1" l="1"/>
  <c r="G120" i="1"/>
  <c r="G123" i="1"/>
  <c r="F123" i="1"/>
</calcChain>
</file>

<file path=xl/sharedStrings.xml><?xml version="1.0" encoding="utf-8"?>
<sst xmlns="http://schemas.openxmlformats.org/spreadsheetml/2006/main" count="805" uniqueCount="325">
  <si>
    <t>공릉제일</t>
  </si>
  <si>
    <t>군내</t>
  </si>
  <si>
    <t>철원주사랑</t>
  </si>
  <si>
    <t>노원</t>
  </si>
  <si>
    <t>쉴만한</t>
  </si>
  <si>
    <t>하늘영광</t>
  </si>
  <si>
    <t>꿈꾸는</t>
  </si>
  <si>
    <t>노원영락</t>
  </si>
  <si>
    <t>평안</t>
  </si>
  <si>
    <t>하늘샘</t>
  </si>
  <si>
    <t>도원</t>
  </si>
  <si>
    <t>양문염광</t>
  </si>
  <si>
    <t>동고</t>
  </si>
  <si>
    <t>한길</t>
  </si>
  <si>
    <t>만나</t>
  </si>
  <si>
    <t>행복한우리　</t>
  </si>
  <si>
    <t>미암</t>
  </si>
  <si>
    <t>한생명</t>
  </si>
  <si>
    <t>신촌</t>
  </si>
  <si>
    <t>번동평화</t>
  </si>
  <si>
    <t>은혜</t>
  </si>
  <si>
    <t>새로남</t>
  </si>
  <si>
    <t>봉화현</t>
  </si>
  <si>
    <t>에코디</t>
  </si>
  <si>
    <t>미송</t>
  </si>
  <si>
    <t>상신</t>
  </si>
  <si>
    <t>새열방　</t>
  </si>
  <si>
    <t>신일　</t>
  </si>
  <si>
    <t>상원</t>
  </si>
  <si>
    <t>백도</t>
  </si>
  <si>
    <t>성산</t>
  </si>
  <si>
    <t>주믿음</t>
  </si>
  <si>
    <t>승리명성</t>
  </si>
  <si>
    <t>동리　</t>
  </si>
  <si>
    <t>시온의빛</t>
  </si>
  <si>
    <t>동촌</t>
  </si>
  <si>
    <t>영암</t>
  </si>
  <si>
    <t>영일</t>
  </si>
  <si>
    <t>벧엘</t>
  </si>
  <si>
    <t>운천제일</t>
  </si>
  <si>
    <t>대회산</t>
  </si>
  <si>
    <t>월계성도</t>
  </si>
  <si>
    <t>주님의기쁨</t>
  </si>
  <si>
    <t>장석</t>
  </si>
  <si>
    <t>주님</t>
  </si>
  <si>
    <t xml:space="preserve">산천 </t>
  </si>
  <si>
    <t>장위중앙</t>
  </si>
  <si>
    <t>종암</t>
  </si>
  <si>
    <t>직동</t>
  </si>
  <si>
    <t>창동제일</t>
  </si>
  <si>
    <t>참소망</t>
  </si>
  <si>
    <t>온누리</t>
  </si>
  <si>
    <t>청운</t>
  </si>
  <si>
    <t>청은</t>
  </si>
  <si>
    <t>축석</t>
  </si>
  <si>
    <t>평안　</t>
  </si>
  <si>
    <t>태릉</t>
  </si>
  <si>
    <t>예수공동체</t>
  </si>
  <si>
    <t>주안</t>
  </si>
  <si>
    <t>팔호</t>
  </si>
  <si>
    <t>호산나</t>
  </si>
  <si>
    <t>여전도회</t>
  </si>
  <si>
    <t>행복한우리</t>
  </si>
  <si>
    <t>하당흰돌</t>
  </si>
  <si>
    <t xml:space="preserve">참소망 </t>
  </si>
  <si>
    <t xml:space="preserve">능산 </t>
  </si>
  <si>
    <t xml:space="preserve">양문영광 </t>
  </si>
  <si>
    <t xml:space="preserve">대회산 </t>
  </si>
  <si>
    <t xml:space="preserve">성도 </t>
  </si>
  <si>
    <t xml:space="preserve">고천 </t>
  </si>
  <si>
    <t xml:space="preserve">하예성 </t>
  </si>
  <si>
    <t xml:space="preserve">흑산사리 </t>
  </si>
  <si>
    <t xml:space="preserve">가버나움 </t>
  </si>
  <si>
    <t xml:space="preserve">동촌 </t>
  </si>
  <si>
    <t xml:space="preserve">에코디 </t>
  </si>
  <si>
    <t xml:space="preserve">신도 </t>
  </si>
  <si>
    <t xml:space="preserve">해제신정 </t>
  </si>
  <si>
    <t xml:space="preserve">새순 </t>
  </si>
  <si>
    <t xml:space="preserve">한길 </t>
  </si>
  <si>
    <t xml:space="preserve">영로 </t>
  </si>
  <si>
    <t xml:space="preserve">철원주사랑 </t>
  </si>
  <si>
    <t xml:space="preserve">축복된 </t>
  </si>
  <si>
    <t xml:space="preserve">양문염광 </t>
  </si>
  <si>
    <t xml:space="preserve">가사 </t>
  </si>
  <si>
    <t xml:space="preserve">예수라파 </t>
  </si>
  <si>
    <t xml:space="preserve">은혜2 </t>
  </si>
  <si>
    <t xml:space="preserve">인후초대 </t>
  </si>
  <si>
    <t xml:space="preserve">송천예일 </t>
  </si>
  <si>
    <t xml:space="preserve">한생명 </t>
  </si>
  <si>
    <t xml:space="preserve">예촌 </t>
  </si>
  <si>
    <t>예안</t>
  </si>
  <si>
    <t xml:space="preserve">쉴만한2 </t>
  </si>
  <si>
    <t>도림</t>
  </si>
  <si>
    <t xml:space="preserve">우이서부 </t>
  </si>
  <si>
    <t xml:space="preserve">전주만남의 </t>
  </si>
  <si>
    <t xml:space="preserve">정드림 </t>
  </si>
  <si>
    <t xml:space="preserve">평안 </t>
  </si>
  <si>
    <t xml:space="preserve">후광 </t>
  </si>
  <si>
    <t xml:space="preserve">은천 </t>
  </si>
  <si>
    <t xml:space="preserve">주님의기쁨2 </t>
  </si>
  <si>
    <t xml:space="preserve">동촌2 </t>
  </si>
  <si>
    <t xml:space="preserve">주님2 </t>
  </si>
  <si>
    <t xml:space="preserve">참소망2 </t>
  </si>
  <si>
    <t xml:space="preserve">은혜 </t>
  </si>
  <si>
    <t>서울북</t>
    <phoneticPr fontId="3" type="noConversion"/>
  </si>
  <si>
    <t>목포</t>
    <phoneticPr fontId="3" type="noConversion"/>
  </si>
  <si>
    <t>전북</t>
    <phoneticPr fontId="3" type="noConversion"/>
  </si>
  <si>
    <t>하늘영광</t>
    <phoneticPr fontId="3" type="noConversion"/>
  </si>
  <si>
    <t xml:space="preserve">반석(군인) </t>
  </si>
  <si>
    <t>반석(군인)</t>
  </si>
  <si>
    <t>반석(군인)2</t>
  </si>
  <si>
    <t>김지영 목사</t>
  </si>
  <si>
    <t>010-4703-6602</t>
  </si>
  <si>
    <t>신한</t>
  </si>
  <si>
    <t>100-031-980781 참소망교회</t>
  </si>
  <si>
    <t>문애순전도사</t>
  </si>
  <si>
    <t>010-9026-8840</t>
  </si>
  <si>
    <t>농협</t>
  </si>
  <si>
    <t>301-0043-6146-31 반석교회</t>
  </si>
  <si>
    <t>강호열 목사</t>
  </si>
  <si>
    <t>010-9361-7369</t>
  </si>
  <si>
    <t>301-0162-1800-11 대회산교회</t>
  </si>
  <si>
    <t>반석</t>
    <phoneticPr fontId="3" type="noConversion"/>
  </si>
  <si>
    <t>류현복 목사</t>
  </si>
  <si>
    <t>010-2987-8674</t>
  </si>
  <si>
    <t>355-0060-8211-43 평안교회</t>
  </si>
  <si>
    <t>정진혁 목사</t>
  </si>
  <si>
    <t>010-2613-8958</t>
  </si>
  <si>
    <t xml:space="preserve">317036-51-114286 철원주사랑교회 </t>
  </si>
  <si>
    <t>김애순 목사</t>
  </si>
  <si>
    <t>010-9656-6408</t>
  </si>
  <si>
    <t>100-033-287950  축복된교회</t>
  </si>
  <si>
    <t>최정욱 목사</t>
  </si>
  <si>
    <t>010-3241-1220</t>
  </si>
  <si>
    <t xml:space="preserve">301-0339-7576-91 주님교회 </t>
  </si>
  <si>
    <t>조성민 목사</t>
  </si>
  <si>
    <t>010-9800-8693</t>
  </si>
  <si>
    <t>신협</t>
  </si>
  <si>
    <t xml:space="preserve">131-020-015407 주님의기쁨교회 </t>
  </si>
  <si>
    <t>김영득 목사</t>
    <phoneticPr fontId="7" type="noConversion"/>
  </si>
  <si>
    <t>010-2873-3887</t>
  </si>
  <si>
    <t>우리</t>
  </si>
  <si>
    <t>1005-202-819727  한생명교회</t>
  </si>
  <si>
    <t>조해득 목사</t>
  </si>
  <si>
    <t>010-9109-1668</t>
  </si>
  <si>
    <t>225025-56-025528 양문염광교회</t>
  </si>
  <si>
    <t>이성태 목사</t>
    <phoneticPr fontId="7" type="noConversion"/>
  </si>
  <si>
    <t>010-6589-1075</t>
    <phoneticPr fontId="7" type="noConversion"/>
  </si>
  <si>
    <t>우체국</t>
    <phoneticPr fontId="7" type="noConversion"/>
  </si>
  <si>
    <t xml:space="preserve">100735-01-002451 영로교회 </t>
  </si>
  <si>
    <t>한은성 목사</t>
  </si>
  <si>
    <t>010-2642-6691</t>
  </si>
  <si>
    <t xml:space="preserve">301-0163-9881-91 은혜교회 </t>
  </si>
  <si>
    <t>100-035-167393 쉴만한교회</t>
    <phoneticPr fontId="3" type="noConversion"/>
  </si>
  <si>
    <t>신한</t>
    <phoneticPr fontId="3" type="noConversion"/>
  </si>
  <si>
    <t>이혜숙 목사</t>
    <phoneticPr fontId="3" type="noConversion"/>
  </si>
  <si>
    <t>010-6214-1664</t>
    <phoneticPr fontId="3" type="noConversion"/>
  </si>
  <si>
    <t>오재호 목사</t>
  </si>
  <si>
    <t>송혁기 목사</t>
  </si>
  <si>
    <t>오서기 목사</t>
  </si>
  <si>
    <t>유점숙 목사</t>
  </si>
  <si>
    <t>박덕임 목사</t>
  </si>
  <si>
    <t>양동혁 목사</t>
  </si>
  <si>
    <t>최종숙 목사</t>
  </si>
  <si>
    <t>김도완 목사</t>
  </si>
  <si>
    <t>이종운 목사</t>
  </si>
  <si>
    <t>김기식 목사</t>
  </si>
  <si>
    <t>이승민 목사</t>
  </si>
  <si>
    <t>이성림 목사</t>
  </si>
  <si>
    <t>박종석 목사</t>
  </si>
  <si>
    <t>이은혜 목사</t>
  </si>
  <si>
    <t>이일숙 목사</t>
  </si>
  <si>
    <t>김정태 목사</t>
  </si>
  <si>
    <t>김성주 목사</t>
  </si>
  <si>
    <t>김광중 목사</t>
  </si>
  <si>
    <t>김점숙 목사</t>
  </si>
  <si>
    <t>김민규 목사</t>
  </si>
  <si>
    <t>이 혁 목사</t>
  </si>
  <si>
    <t>권형준 목사</t>
  </si>
  <si>
    <t>010-6674-4260</t>
  </si>
  <si>
    <t>010-2651-8082</t>
  </si>
  <si>
    <t>010-4122-0106</t>
  </si>
  <si>
    <t>010-8436-7242</t>
  </si>
  <si>
    <t>010-4109-5756</t>
  </si>
  <si>
    <t>010-8565-9988</t>
  </si>
  <si>
    <t>010-3635-4442</t>
  </si>
  <si>
    <t>010-9090-6538</t>
  </si>
  <si>
    <t>010-4657-2028</t>
  </si>
  <si>
    <t>010-5098-1867</t>
  </si>
  <si>
    <t>010-2845-2371</t>
  </si>
  <si>
    <t>010-2057-5899</t>
  </si>
  <si>
    <t>010-6718-9876</t>
  </si>
  <si>
    <t>010-4690-1067</t>
  </si>
  <si>
    <t>010-7514-2677</t>
  </si>
  <si>
    <t>010-8350-1653</t>
  </si>
  <si>
    <t>010-9454-1074</t>
  </si>
  <si>
    <t>010-7458-2729</t>
  </si>
  <si>
    <t>010-5105-5293</t>
  </si>
  <si>
    <t>010-4880-1066</t>
  </si>
  <si>
    <t>010-5114-1902</t>
  </si>
  <si>
    <t>010-9999-1693</t>
  </si>
  <si>
    <t>010-8639-2722</t>
  </si>
  <si>
    <t>이음(상운)</t>
    <phoneticPr fontId="3" type="noConversion"/>
  </si>
  <si>
    <t>김종현 목사+H95:K114</t>
    <phoneticPr fontId="3" type="noConversion"/>
  </si>
  <si>
    <t>우체국</t>
  </si>
  <si>
    <t>기업</t>
  </si>
  <si>
    <t>국민</t>
  </si>
  <si>
    <t>3511253191763 가버나움교회</t>
  </si>
  <si>
    <t>3510768185573 고천교회</t>
  </si>
  <si>
    <t>40233901004981 꿈꾸는교회</t>
  </si>
  <si>
    <t>39712026621 미송교회</t>
  </si>
  <si>
    <t>3510698106343 백도교회</t>
  </si>
  <si>
    <t>3510610211823 벧엘교회</t>
  </si>
  <si>
    <t>3510985230243 산천교회</t>
  </si>
  <si>
    <t>3510567792593 새순교회</t>
  </si>
  <si>
    <t>3510671917453 송천예일교회</t>
  </si>
  <si>
    <t>3511043712473 신일교회</t>
  </si>
  <si>
    <t>131006847490 신촌교회</t>
  </si>
  <si>
    <t>3010237050281 예수라파교회</t>
  </si>
  <si>
    <t>18114983901012 예안교회</t>
  </si>
  <si>
    <t>131021206837 온누리교회</t>
  </si>
  <si>
    <t>3511119981303 은천교회</t>
  </si>
  <si>
    <t>3510864041123 은혜교회</t>
  </si>
  <si>
    <t>131020585020 상운교회</t>
  </si>
  <si>
    <t>62570104082181 김성주(인후초대교회)</t>
  </si>
  <si>
    <t>3510916238713 전주만남의교회</t>
  </si>
  <si>
    <t>50110951029151 정드림교회</t>
  </si>
  <si>
    <t>3510984783783 주믿음교회</t>
  </si>
  <si>
    <t>17532051080163 주안교회</t>
  </si>
  <si>
    <t>3510802325813 하늘샘교회</t>
  </si>
  <si>
    <t>임경업 목사</t>
  </si>
  <si>
    <t>010-9231-2402</t>
  </si>
  <si>
    <t>653013-55-001330 가사교회</t>
  </si>
  <si>
    <t>박철오 목사</t>
  </si>
  <si>
    <t>010-7921-2469</t>
  </si>
  <si>
    <t>351-0755-7311-73 능산교회</t>
  </si>
  <si>
    <t>허주안 목사</t>
  </si>
  <si>
    <t>010-6791-0288</t>
  </si>
  <si>
    <t>355-0043-0683-33 도림교회</t>
  </si>
  <si>
    <t>우홍숙 목사</t>
  </si>
  <si>
    <t>010-3366-4700</t>
  </si>
  <si>
    <t>501452-01-000826 동리교회</t>
  </si>
  <si>
    <t>한태영 목사</t>
  </si>
  <si>
    <t>010-4769-0911</t>
  </si>
  <si>
    <t>이호신 목사</t>
  </si>
  <si>
    <t>010-2601-5547</t>
  </si>
  <si>
    <t>503979-01-006218 새로남교회</t>
  </si>
  <si>
    <t>조상엽 목사</t>
  </si>
  <si>
    <t>010-8623-3593</t>
  </si>
  <si>
    <t>653010-51-035841 새열방교회</t>
  </si>
  <si>
    <t>김해숙 전도사</t>
  </si>
  <si>
    <t>010-3617-4833</t>
  </si>
  <si>
    <t>351-1102-0466-73 성도교회</t>
  </si>
  <si>
    <t>황서근 목사</t>
  </si>
  <si>
    <t>010-3615-9894</t>
  </si>
  <si>
    <t>653107-51-027512 신도교회</t>
  </si>
  <si>
    <t>정찬균 목사</t>
  </si>
  <si>
    <t>010-3501-8542</t>
  </si>
  <si>
    <t>355 0088 5391 83 에코디교회</t>
  </si>
  <si>
    <t>이상옥 목사</t>
  </si>
  <si>
    <t>010-6607-5455</t>
  </si>
  <si>
    <t>301-0156-3272-21 예수공동체교회</t>
  </si>
  <si>
    <t>김지헌 목사</t>
  </si>
  <si>
    <t>010-4122-0136</t>
  </si>
  <si>
    <t>새마을금고</t>
  </si>
  <si>
    <t>9002-1826-5020-1 예촌교회</t>
  </si>
  <si>
    <t>정현기 목사</t>
  </si>
  <si>
    <t>010-5615-4677</t>
  </si>
  <si>
    <t>402495-01-002189 우이도교회</t>
  </si>
  <si>
    <t>501452-01-001343 우이서부교회</t>
  </si>
  <si>
    <t>최우상 목사</t>
  </si>
  <si>
    <t>010-4561-2069</t>
  </si>
  <si>
    <t>351-0910-6835-13 하늘영광교회</t>
  </si>
  <si>
    <t>임택수 목사</t>
  </si>
  <si>
    <t>010-3613-1296</t>
  </si>
  <si>
    <t>503904-01-001843 하당흰돌교회</t>
  </si>
  <si>
    <t>김경옥 목사</t>
  </si>
  <si>
    <t>010-9707-2827</t>
  </si>
  <si>
    <t>504134-05-001788 하예성교회</t>
  </si>
  <si>
    <t>박순화 목사</t>
  </si>
  <si>
    <t>010-4633-4087</t>
  </si>
  <si>
    <t>351-1116-3595-73 한길교회</t>
  </si>
  <si>
    <t>강대익 목사</t>
  </si>
  <si>
    <t>010-5122-0693</t>
  </si>
  <si>
    <t>351-0643-7773-73 해제신정교회</t>
  </si>
  <si>
    <t>김기남 목사</t>
  </si>
  <si>
    <t>010-9432-7591</t>
  </si>
  <si>
    <t>503904-02-233823 행복한우리교회</t>
  </si>
  <si>
    <t>공연배 목사</t>
  </si>
  <si>
    <t>010-3611-1716</t>
  </si>
  <si>
    <t>351-1206-4658-13 후광교회</t>
  </si>
  <si>
    <t>김사현 목사</t>
  </si>
  <si>
    <t>010-2216-1044</t>
  </si>
  <si>
    <t>687-01-226381 흑산사리교회</t>
  </si>
  <si>
    <t>지원하는</t>
    <phoneticPr fontId="7" type="noConversion"/>
  </si>
  <si>
    <t>지원받는</t>
    <phoneticPr fontId="7" type="noConversion"/>
  </si>
  <si>
    <t>월간</t>
    <phoneticPr fontId="7" type="noConversion"/>
  </si>
  <si>
    <t>년간</t>
    <phoneticPr fontId="7" type="noConversion"/>
  </si>
  <si>
    <t>지원받는교회</t>
    <phoneticPr fontId="7" type="noConversion"/>
  </si>
  <si>
    <t>no</t>
    <phoneticPr fontId="7" type="noConversion"/>
  </si>
  <si>
    <t>교회명</t>
    <phoneticPr fontId="7" type="noConversion"/>
  </si>
  <si>
    <t>구좌(천원)</t>
    <phoneticPr fontId="7" type="noConversion"/>
  </si>
  <si>
    <t>노회명</t>
    <phoneticPr fontId="7" type="noConversion"/>
  </si>
  <si>
    <t>지원액</t>
    <phoneticPr fontId="7" type="noConversion"/>
  </si>
  <si>
    <t>교역자</t>
    <phoneticPr fontId="7" type="noConversion"/>
  </si>
  <si>
    <t>연 락 처</t>
    <phoneticPr fontId="7" type="noConversion"/>
  </si>
  <si>
    <t xml:space="preserve">송금 </t>
    <phoneticPr fontId="7" type="noConversion"/>
  </si>
  <si>
    <t>계좌번호</t>
    <phoneticPr fontId="7" type="noConversion"/>
  </si>
  <si>
    <t>전도1</t>
  </si>
  <si>
    <t>보류</t>
    <phoneticPr fontId="7" type="noConversion"/>
  </si>
  <si>
    <t>영로2</t>
  </si>
  <si>
    <t>전도5</t>
  </si>
  <si>
    <t>전도3</t>
  </si>
  <si>
    <t>우이도2</t>
  </si>
  <si>
    <t>양문염광2</t>
  </si>
  <si>
    <t xml:space="preserve">전도1 </t>
  </si>
  <si>
    <t>한생명2</t>
  </si>
  <si>
    <t>주님2</t>
  </si>
  <si>
    <t>본노회 내 지원계</t>
    <phoneticPr fontId="7" type="noConversion"/>
  </si>
  <si>
    <t>ㅎ 노회 국내</t>
    <phoneticPr fontId="7" type="noConversion"/>
  </si>
  <si>
    <t>서울북</t>
    <phoneticPr fontId="7" type="noConversion"/>
  </si>
  <si>
    <t>군인(반석)</t>
    <phoneticPr fontId="7" type="noConversion"/>
  </si>
  <si>
    <t>소계</t>
    <phoneticPr fontId="7" type="noConversion"/>
  </si>
  <si>
    <t>총합계</t>
    <phoneticPr fontId="7" type="noConversion"/>
  </si>
  <si>
    <t>301-0245-8035-81 반석교회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</si>
</sst>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0_ "/>
    <numFmt numFmtId="177" formatCode="0_);[Red]\(0\)"/>
    <numFmt numFmtId="178" formatCode="#,##0_);[Red]\(#,##0\)"/>
    <numFmt numFmtId="179" formatCode="#,##0.000_);[Red]\(#,##0.00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8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1"/>
      <name val="굴림"/>
      <family val="3"/>
      <charset val="129"/>
    </font>
    <font>
      <sz val="11"/>
      <color rgb="FF000000"/>
      <name val="굴림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dotted">
        <color rgb="FF00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177" fontId="8" fillId="3" borderId="2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8" fontId="8" fillId="3" borderId="1" xfId="0" applyNumberFormat="1" applyFont="1" applyFill="1" applyBorder="1" applyAlignment="1">
      <alignment horizontal="center" vertical="center" shrinkToFit="1"/>
    </xf>
    <xf numFmtId="176" fontId="8" fillId="3" borderId="1" xfId="1" applyNumberFormat="1" applyFont="1" applyFill="1" applyBorder="1" applyAlignment="1">
      <alignment horizontal="center" vertical="center" shrinkToFit="1"/>
    </xf>
    <xf numFmtId="176" fontId="9" fillId="3" borderId="1" xfId="1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right" vertical="center" shrinkToFit="1"/>
    </xf>
    <xf numFmtId="0" fontId="10" fillId="3" borderId="3" xfId="0" applyFont="1" applyFill="1" applyBorder="1" applyAlignment="1">
      <alignment horizontal="left" vertical="center" shrinkToFit="1"/>
    </xf>
    <xf numFmtId="0" fontId="11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horizontal="left" vertical="center" shrinkToFit="1"/>
    </xf>
    <xf numFmtId="41" fontId="12" fillId="0" borderId="5" xfId="1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176" fontId="6" fillId="0" borderId="6" xfId="1" applyNumberFormat="1" applyFont="1" applyFill="1" applyBorder="1" applyAlignment="1">
      <alignment vertical="center" shrinkToFit="1"/>
    </xf>
    <xf numFmtId="176" fontId="6" fillId="0" borderId="6" xfId="0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41" fontId="12" fillId="0" borderId="1" xfId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41" fontId="12" fillId="2" borderId="1" xfId="1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176" fontId="6" fillId="2" borderId="1" xfId="1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41" fontId="12" fillId="0" borderId="1" xfId="1" applyFont="1" applyFill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12" fillId="0" borderId="3" xfId="0" applyFont="1" applyBorder="1" applyAlignment="1">
      <alignment horizontal="left" vertical="center" shrinkToFit="1"/>
    </xf>
    <xf numFmtId="41" fontId="12" fillId="2" borderId="1" xfId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justify" vertical="center" shrinkToFit="1"/>
    </xf>
    <xf numFmtId="0" fontId="11" fillId="2" borderId="1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11" fillId="2" borderId="3" xfId="0" applyFont="1" applyFill="1" applyBorder="1" applyAlignment="1">
      <alignment vertical="center" shrinkToFit="1"/>
    </xf>
    <xf numFmtId="41" fontId="6" fillId="2" borderId="1" xfId="1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2" fillId="2" borderId="3" xfId="0" applyFont="1" applyFill="1" applyBorder="1" applyAlignment="1">
      <alignment vertical="center" shrinkToFit="1"/>
    </xf>
    <xf numFmtId="41" fontId="6" fillId="0" borderId="1" xfId="1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41" fontId="12" fillId="0" borderId="9" xfId="1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176" fontId="6" fillId="0" borderId="9" xfId="1" applyNumberFormat="1" applyFont="1" applyFill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177" fontId="4" fillId="3" borderId="4" xfId="0" applyNumberFormat="1" applyFont="1" applyFill="1" applyBorder="1" applyAlignment="1">
      <alignment horizontal="center" vertical="center" shrinkToFit="1"/>
    </xf>
    <xf numFmtId="178" fontId="8" fillId="3" borderId="12" xfId="0" applyNumberFormat="1" applyFont="1" applyFill="1" applyBorder="1" applyAlignment="1">
      <alignment vertical="center" shrinkToFit="1"/>
    </xf>
    <xf numFmtId="178" fontId="8" fillId="3" borderId="12" xfId="0" applyNumberFormat="1" applyFont="1" applyFill="1" applyBorder="1" applyAlignment="1">
      <alignment horizontal="center" vertical="center" shrinkToFit="1"/>
    </xf>
    <xf numFmtId="178" fontId="8" fillId="3" borderId="12" xfId="0" applyNumberFormat="1" applyFont="1" applyFill="1" applyBorder="1" applyAlignment="1">
      <alignment horizontal="left" vertical="center" shrinkToFit="1"/>
    </xf>
    <xf numFmtId="178" fontId="4" fillId="3" borderId="12" xfId="0" applyNumberFormat="1" applyFont="1" applyFill="1" applyBorder="1" applyAlignment="1">
      <alignment horizontal="right" vertical="center" shrinkToFit="1"/>
    </xf>
    <xf numFmtId="179" fontId="8" fillId="3" borderId="12" xfId="0" applyNumberFormat="1" applyFont="1" applyFill="1" applyBorder="1" applyAlignment="1">
      <alignment horizontal="center" vertical="center" shrinkToFit="1"/>
    </xf>
    <xf numFmtId="178" fontId="4" fillId="3" borderId="13" xfId="0" applyNumberFormat="1" applyFont="1" applyFill="1" applyBorder="1" applyAlignment="1">
      <alignment horizontal="left" vertical="center" shrinkToFit="1"/>
    </xf>
    <xf numFmtId="178" fontId="5" fillId="3" borderId="13" xfId="1" applyNumberFormat="1" applyFont="1" applyFill="1" applyBorder="1" applyAlignment="1">
      <alignment vertical="center" shrinkToFit="1"/>
    </xf>
    <xf numFmtId="178" fontId="4" fillId="3" borderId="13" xfId="0" applyNumberFormat="1" applyFont="1" applyFill="1" applyBorder="1" applyAlignment="1">
      <alignment vertical="center" shrinkToFit="1"/>
    </xf>
    <xf numFmtId="178" fontId="5" fillId="3" borderId="13" xfId="0" applyNumberFormat="1" applyFont="1" applyFill="1" applyBorder="1" applyAlignment="1">
      <alignment vertical="center" shrinkToFit="1"/>
    </xf>
    <xf numFmtId="177" fontId="4" fillId="0" borderId="14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178" fontId="4" fillId="0" borderId="16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176" fontId="4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vertical="center" shrinkToFit="1"/>
    </xf>
    <xf numFmtId="176" fontId="4" fillId="0" borderId="16" xfId="0" applyNumberFormat="1" applyFont="1" applyBorder="1" applyAlignment="1">
      <alignment horizontal="left" vertical="center" shrinkToFit="1"/>
    </xf>
    <xf numFmtId="176" fontId="5" fillId="0" borderId="16" xfId="1" applyNumberFormat="1" applyFont="1" applyFill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7" fontId="13" fillId="0" borderId="19" xfId="0" applyNumberFormat="1" applyFont="1" applyBorder="1" applyAlignment="1">
      <alignment horizontal="center" vertical="center" shrinkToFit="1"/>
    </xf>
    <xf numFmtId="178" fontId="14" fillId="0" borderId="12" xfId="0" applyNumberFormat="1" applyFont="1" applyBorder="1" applyAlignment="1">
      <alignment vertical="center" shrinkToFit="1"/>
    </xf>
    <xf numFmtId="178" fontId="14" fillId="0" borderId="12" xfId="0" applyNumberFormat="1" applyFont="1" applyBorder="1" applyAlignment="1">
      <alignment horizontal="center" vertical="center" shrinkToFit="1"/>
    </xf>
    <xf numFmtId="178" fontId="13" fillId="0" borderId="12" xfId="0" applyNumberFormat="1" applyFont="1" applyBorder="1" applyAlignment="1">
      <alignment horizontal="left" vertical="center" shrinkToFit="1"/>
    </xf>
    <xf numFmtId="178" fontId="14" fillId="0" borderId="12" xfId="0" applyNumberFormat="1" applyFont="1" applyBorder="1" applyAlignment="1">
      <alignment horizontal="right" vertical="center" shrinkToFit="1"/>
    </xf>
    <xf numFmtId="179" fontId="14" fillId="0" borderId="12" xfId="0" applyNumberFormat="1" applyFont="1" applyBorder="1" applyAlignment="1">
      <alignment horizontal="center" vertical="center" shrinkToFit="1"/>
    </xf>
    <xf numFmtId="179" fontId="8" fillId="0" borderId="20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 shrinkToFit="1"/>
    </xf>
    <xf numFmtId="178" fontId="5" fillId="0" borderId="0" xfId="1" applyNumberFormat="1" applyFont="1" applyBorder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77" fontId="15" fillId="3" borderId="0" xfId="0" applyNumberFormat="1" applyFont="1" applyFill="1" applyAlignment="1">
      <alignment horizontal="center" vertical="center" shrinkToFit="1"/>
    </xf>
    <xf numFmtId="0" fontId="16" fillId="3" borderId="0" xfId="0" applyFont="1" applyFill="1" applyAlignment="1">
      <alignment vertical="center" shrinkToFit="1"/>
    </xf>
    <xf numFmtId="178" fontId="16" fillId="3" borderId="0" xfId="0" applyNumberFormat="1" applyFont="1" applyFill="1" applyAlignment="1">
      <alignment horizontal="center" vertical="center" shrinkToFit="1"/>
    </xf>
    <xf numFmtId="0" fontId="16" fillId="3" borderId="0" xfId="0" applyFont="1" applyFill="1" applyAlignment="1">
      <alignment horizontal="left" vertical="center" shrinkToFit="1"/>
    </xf>
    <xf numFmtId="176" fontId="16" fillId="3" borderId="0" xfId="1" applyNumberFormat="1" applyFont="1" applyFill="1" applyBorder="1" applyAlignment="1">
      <alignment vertical="center" shrinkToFit="1"/>
    </xf>
    <xf numFmtId="176" fontId="9" fillId="3" borderId="0" xfId="1" applyNumberFormat="1" applyFont="1" applyFill="1" applyBorder="1" applyAlignment="1">
      <alignment vertical="center" shrinkToFit="1"/>
    </xf>
    <xf numFmtId="0" fontId="17" fillId="3" borderId="0" xfId="0" applyFont="1" applyFill="1" applyAlignment="1">
      <alignment horizontal="left" vertical="center" shrinkToFit="1"/>
    </xf>
    <xf numFmtId="176" fontId="5" fillId="3" borderId="0" xfId="1" applyNumberFormat="1" applyFont="1" applyFill="1" applyBorder="1" applyAlignment="1">
      <alignment vertical="center" shrinkToFit="1"/>
    </xf>
    <xf numFmtId="0" fontId="17" fillId="3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177" fontId="15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78" fontId="15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176" fontId="15" fillId="0" borderId="0" xfId="1" applyNumberFormat="1" applyFont="1" applyAlignment="1">
      <alignment vertical="center" shrinkToFit="1"/>
    </xf>
    <xf numFmtId="176" fontId="17" fillId="0" borderId="0" xfId="1" applyNumberFormat="1" applyFont="1" applyAlignment="1">
      <alignment vertical="center" shrinkToFit="1"/>
    </xf>
    <xf numFmtId="0" fontId="17" fillId="0" borderId="0" xfId="0" applyFont="1" applyAlignment="1">
      <alignment horizontal="left" vertical="center" shrinkToFit="1"/>
    </xf>
    <xf numFmtId="176" fontId="5" fillId="0" borderId="0" xfId="1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176" fontId="8" fillId="3" borderId="1" xfId="1" applyNumberFormat="1" applyFont="1" applyFill="1" applyBorder="1" applyAlignment="1">
      <alignment horizontal="center" vertical="center" shrinkToFit="1"/>
    </xf>
    <xf numFmtId="176" fontId="8" fillId="3" borderId="3" xfId="1" applyNumberFormat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B53B-21F5-4E38-8F03-387BE8333620}">
  <dimension ref="A1:K123"/>
  <sheetViews>
    <sheetView tabSelected="1" topLeftCell="A73" workbookViewId="0">
      <selection activeCell="Q81" sqref="Q81"/>
    </sheetView>
  </sheetViews>
  <sheetFormatPr defaultRowHeight="16.5" x14ac:dyDescent="0.3"/>
  <cols>
    <col min="1" max="1" width="4.125" style="98" customWidth="1"/>
    <col min="2" max="2" width="6.875" style="99" customWidth="1"/>
    <col min="3" max="3" width="5.125" style="100" customWidth="1"/>
    <col min="4" max="4" width="5.875" style="101" customWidth="1"/>
    <col min="5" max="5" width="7.125" style="101" customWidth="1"/>
    <col min="6" max="6" width="9.125" style="102" customWidth="1"/>
    <col min="7" max="7" width="9.25" style="103" customWidth="1"/>
    <col min="8" max="8" width="8.75" style="104" customWidth="1"/>
    <col min="9" max="9" width="11.75" style="105" customWidth="1"/>
    <col min="10" max="10" width="5.125" style="106" customWidth="1"/>
    <col min="11" max="11" width="25.25" style="1" customWidth="1"/>
  </cols>
  <sheetData>
    <row r="1" spans="1:11" x14ac:dyDescent="0.3">
      <c r="A1" s="2"/>
      <c r="B1" s="3" t="s">
        <v>294</v>
      </c>
      <c r="C1" s="4" t="s">
        <v>294</v>
      </c>
      <c r="D1" s="3" t="s">
        <v>295</v>
      </c>
      <c r="E1" s="3" t="s">
        <v>295</v>
      </c>
      <c r="F1" s="5" t="s">
        <v>296</v>
      </c>
      <c r="G1" s="5" t="s">
        <v>297</v>
      </c>
      <c r="H1" s="107" t="s">
        <v>298</v>
      </c>
      <c r="I1" s="107"/>
      <c r="J1" s="107"/>
      <c r="K1" s="108"/>
    </row>
    <row r="2" spans="1:11" x14ac:dyDescent="0.3">
      <c r="A2" s="2" t="s">
        <v>299</v>
      </c>
      <c r="B2" s="3" t="s">
        <v>300</v>
      </c>
      <c r="C2" s="4" t="s">
        <v>301</v>
      </c>
      <c r="D2" s="3" t="s">
        <v>302</v>
      </c>
      <c r="E2" s="3" t="s">
        <v>300</v>
      </c>
      <c r="F2" s="5" t="s">
        <v>303</v>
      </c>
      <c r="G2" s="5" t="s">
        <v>303</v>
      </c>
      <c r="H2" s="3" t="s">
        <v>304</v>
      </c>
      <c r="I2" s="6" t="s">
        <v>305</v>
      </c>
      <c r="J2" s="7" t="s">
        <v>306</v>
      </c>
      <c r="K2" s="8" t="s">
        <v>307</v>
      </c>
    </row>
    <row r="3" spans="1:11" x14ac:dyDescent="0.3">
      <c r="A3" s="9">
        <v>1</v>
      </c>
      <c r="B3" s="10" t="s">
        <v>0</v>
      </c>
      <c r="C3" s="11">
        <v>300</v>
      </c>
      <c r="D3" s="10" t="s">
        <v>104</v>
      </c>
      <c r="E3" s="12" t="s">
        <v>64</v>
      </c>
      <c r="F3" s="13">
        <v>100</v>
      </c>
      <c r="G3" s="13">
        <f t="shared" ref="G3:G34" si="0">SUM(F3*12)</f>
        <v>1200</v>
      </c>
      <c r="H3" s="14" t="s">
        <v>111</v>
      </c>
      <c r="I3" s="13" t="s">
        <v>112</v>
      </c>
      <c r="J3" s="15" t="s">
        <v>113</v>
      </c>
      <c r="K3" s="16" t="s">
        <v>114</v>
      </c>
    </row>
    <row r="4" spans="1:11" x14ac:dyDescent="0.3">
      <c r="A4" s="17">
        <v>2</v>
      </c>
      <c r="B4" s="18" t="s">
        <v>0</v>
      </c>
      <c r="C4" s="19"/>
      <c r="D4" s="18" t="s">
        <v>104</v>
      </c>
      <c r="E4" s="20" t="s">
        <v>308</v>
      </c>
      <c r="F4" s="21">
        <v>100</v>
      </c>
      <c r="G4" s="21">
        <f t="shared" si="0"/>
        <v>1200</v>
      </c>
      <c r="H4" s="20"/>
      <c r="I4" s="21"/>
      <c r="J4" s="22"/>
      <c r="K4" s="23" t="s">
        <v>309</v>
      </c>
    </row>
    <row r="5" spans="1:11" x14ac:dyDescent="0.3">
      <c r="A5" s="17">
        <v>3</v>
      </c>
      <c r="B5" s="18" t="s">
        <v>0</v>
      </c>
      <c r="C5" s="19"/>
      <c r="D5" s="18" t="s">
        <v>105</v>
      </c>
      <c r="E5" s="20" t="s">
        <v>65</v>
      </c>
      <c r="F5" s="21">
        <v>100</v>
      </c>
      <c r="G5" s="21">
        <f t="shared" si="0"/>
        <v>1200</v>
      </c>
      <c r="H5" s="24" t="s">
        <v>233</v>
      </c>
      <c r="I5" s="24" t="s">
        <v>234</v>
      </c>
      <c r="J5" s="24" t="s">
        <v>117</v>
      </c>
      <c r="K5" s="25" t="s">
        <v>235</v>
      </c>
    </row>
    <row r="6" spans="1:11" x14ac:dyDescent="0.3">
      <c r="A6" s="26">
        <v>4</v>
      </c>
      <c r="B6" s="27" t="s">
        <v>1</v>
      </c>
      <c r="C6" s="28">
        <v>400</v>
      </c>
      <c r="D6" s="29" t="s">
        <v>104</v>
      </c>
      <c r="E6" s="30" t="s">
        <v>67</v>
      </c>
      <c r="F6" s="31">
        <v>100</v>
      </c>
      <c r="G6" s="31">
        <f t="shared" si="0"/>
        <v>1200</v>
      </c>
      <c r="H6" s="32" t="s">
        <v>119</v>
      </c>
      <c r="I6" s="31" t="s">
        <v>120</v>
      </c>
      <c r="J6" s="33" t="s">
        <v>117</v>
      </c>
      <c r="K6" s="34" t="s">
        <v>121</v>
      </c>
    </row>
    <row r="7" spans="1:11" x14ac:dyDescent="0.3">
      <c r="A7" s="26">
        <v>5</v>
      </c>
      <c r="B7" s="27" t="s">
        <v>1</v>
      </c>
      <c r="C7" s="28"/>
      <c r="D7" s="29" t="s">
        <v>104</v>
      </c>
      <c r="E7" s="30" t="s">
        <v>108</v>
      </c>
      <c r="F7" s="31">
        <v>100</v>
      </c>
      <c r="G7" s="31">
        <f t="shared" si="0"/>
        <v>1200</v>
      </c>
      <c r="H7" s="30" t="s">
        <v>115</v>
      </c>
      <c r="I7" s="31" t="s">
        <v>116</v>
      </c>
      <c r="J7" s="33" t="s">
        <v>117</v>
      </c>
      <c r="K7" s="34" t="s">
        <v>118</v>
      </c>
    </row>
    <row r="8" spans="1:11" x14ac:dyDescent="0.3">
      <c r="A8" s="26">
        <v>6</v>
      </c>
      <c r="B8" s="27" t="s">
        <v>1</v>
      </c>
      <c r="C8" s="28"/>
      <c r="D8" s="29" t="s">
        <v>104</v>
      </c>
      <c r="E8" s="30" t="s">
        <v>66</v>
      </c>
      <c r="F8" s="31">
        <v>100</v>
      </c>
      <c r="G8" s="31">
        <f t="shared" si="0"/>
        <v>1200</v>
      </c>
      <c r="H8" s="30" t="s">
        <v>143</v>
      </c>
      <c r="I8" s="31" t="s">
        <v>144</v>
      </c>
      <c r="J8" s="33" t="s">
        <v>117</v>
      </c>
      <c r="K8" s="34" t="s">
        <v>145</v>
      </c>
    </row>
    <row r="9" spans="1:11" x14ac:dyDescent="0.3">
      <c r="A9" s="26">
        <v>7</v>
      </c>
      <c r="B9" s="27" t="s">
        <v>1</v>
      </c>
      <c r="C9" s="28"/>
      <c r="D9" s="29" t="s">
        <v>104</v>
      </c>
      <c r="E9" s="30" t="s">
        <v>2</v>
      </c>
      <c r="F9" s="31">
        <v>100</v>
      </c>
      <c r="G9" s="31">
        <f t="shared" si="0"/>
        <v>1200</v>
      </c>
      <c r="H9" s="30" t="s">
        <v>126</v>
      </c>
      <c r="I9" s="31" t="s">
        <v>127</v>
      </c>
      <c r="J9" s="33" t="s">
        <v>117</v>
      </c>
      <c r="K9" s="34" t="s">
        <v>128</v>
      </c>
    </row>
    <row r="10" spans="1:11" x14ac:dyDescent="0.3">
      <c r="A10" s="17">
        <v>8</v>
      </c>
      <c r="B10" s="35" t="s">
        <v>3</v>
      </c>
      <c r="C10" s="36">
        <v>600</v>
      </c>
      <c r="D10" s="18" t="s">
        <v>104</v>
      </c>
      <c r="E10" s="22" t="s">
        <v>4</v>
      </c>
      <c r="F10" s="21">
        <v>100</v>
      </c>
      <c r="G10" s="21">
        <f t="shared" si="0"/>
        <v>1200</v>
      </c>
      <c r="H10" s="20" t="s">
        <v>155</v>
      </c>
      <c r="I10" s="21" t="s">
        <v>156</v>
      </c>
      <c r="J10" s="22" t="s">
        <v>154</v>
      </c>
      <c r="K10" s="37" t="s">
        <v>153</v>
      </c>
    </row>
    <row r="11" spans="1:11" x14ac:dyDescent="0.3">
      <c r="A11" s="17">
        <v>9</v>
      </c>
      <c r="B11" s="35" t="s">
        <v>3</v>
      </c>
      <c r="C11" s="36"/>
      <c r="D11" s="18" t="s">
        <v>104</v>
      </c>
      <c r="E11" s="22" t="s">
        <v>308</v>
      </c>
      <c r="F11" s="21">
        <v>100</v>
      </c>
      <c r="G11" s="21">
        <f t="shared" si="0"/>
        <v>1200</v>
      </c>
      <c r="H11" s="20"/>
      <c r="I11" s="21"/>
      <c r="J11" s="22"/>
      <c r="K11" s="23" t="s">
        <v>309</v>
      </c>
    </row>
    <row r="12" spans="1:11" x14ac:dyDescent="0.3">
      <c r="A12" s="17">
        <v>10</v>
      </c>
      <c r="B12" s="35" t="s">
        <v>3</v>
      </c>
      <c r="C12" s="36"/>
      <c r="D12" s="18" t="s">
        <v>105</v>
      </c>
      <c r="E12" s="20" t="s">
        <v>68</v>
      </c>
      <c r="F12" s="21">
        <v>100</v>
      </c>
      <c r="G12" s="21">
        <f t="shared" si="0"/>
        <v>1200</v>
      </c>
      <c r="H12" s="24" t="s">
        <v>250</v>
      </c>
      <c r="I12" s="24" t="s">
        <v>251</v>
      </c>
      <c r="J12" s="24" t="s">
        <v>117</v>
      </c>
      <c r="K12" s="25" t="s">
        <v>252</v>
      </c>
    </row>
    <row r="13" spans="1:11" x14ac:dyDescent="0.3">
      <c r="A13" s="17">
        <v>11</v>
      </c>
      <c r="B13" s="35" t="s">
        <v>3</v>
      </c>
      <c r="C13" s="36"/>
      <c r="D13" s="18" t="s">
        <v>105</v>
      </c>
      <c r="E13" s="20" t="s">
        <v>5</v>
      </c>
      <c r="F13" s="21">
        <v>100</v>
      </c>
      <c r="G13" s="21">
        <f t="shared" si="0"/>
        <v>1200</v>
      </c>
      <c r="H13" s="24" t="s">
        <v>270</v>
      </c>
      <c r="I13" s="24" t="s">
        <v>271</v>
      </c>
      <c r="J13" s="24" t="s">
        <v>117</v>
      </c>
      <c r="K13" s="25" t="s">
        <v>272</v>
      </c>
    </row>
    <row r="14" spans="1:11" x14ac:dyDescent="0.3">
      <c r="A14" s="17">
        <v>12</v>
      </c>
      <c r="B14" s="35" t="s">
        <v>3</v>
      </c>
      <c r="C14" s="36"/>
      <c r="D14" s="18" t="s">
        <v>106</v>
      </c>
      <c r="E14" s="20" t="s">
        <v>69</v>
      </c>
      <c r="F14" s="21">
        <v>100</v>
      </c>
      <c r="G14" s="21">
        <f t="shared" si="0"/>
        <v>1200</v>
      </c>
      <c r="H14" s="24" t="s">
        <v>157</v>
      </c>
      <c r="I14" s="24" t="s">
        <v>180</v>
      </c>
      <c r="J14" s="18" t="s">
        <v>117</v>
      </c>
      <c r="K14" s="38" t="s">
        <v>208</v>
      </c>
    </row>
    <row r="15" spans="1:11" x14ac:dyDescent="0.3">
      <c r="A15" s="17">
        <v>13</v>
      </c>
      <c r="B15" s="35" t="s">
        <v>3</v>
      </c>
      <c r="C15" s="36"/>
      <c r="D15" s="18" t="s">
        <v>106</v>
      </c>
      <c r="E15" s="20" t="s">
        <v>6</v>
      </c>
      <c r="F15" s="21">
        <v>100</v>
      </c>
      <c r="G15" s="21">
        <f t="shared" si="0"/>
        <v>1200</v>
      </c>
      <c r="H15" s="24" t="s">
        <v>158</v>
      </c>
      <c r="I15" s="24" t="s">
        <v>181</v>
      </c>
      <c r="J15" s="18" t="s">
        <v>204</v>
      </c>
      <c r="K15" s="38" t="s">
        <v>209</v>
      </c>
    </row>
    <row r="16" spans="1:11" x14ac:dyDescent="0.3">
      <c r="A16" s="26">
        <v>14</v>
      </c>
      <c r="B16" s="29" t="s">
        <v>7</v>
      </c>
      <c r="C16" s="39">
        <v>200</v>
      </c>
      <c r="D16" s="29" t="s">
        <v>104</v>
      </c>
      <c r="E16" s="30" t="s">
        <v>8</v>
      </c>
      <c r="F16" s="31">
        <v>100</v>
      </c>
      <c r="G16" s="31">
        <f t="shared" si="0"/>
        <v>1200</v>
      </c>
      <c r="H16" s="30" t="s">
        <v>123</v>
      </c>
      <c r="I16" s="31" t="s">
        <v>124</v>
      </c>
      <c r="J16" s="33" t="s">
        <v>117</v>
      </c>
      <c r="K16" s="34" t="s">
        <v>125</v>
      </c>
    </row>
    <row r="17" spans="1:11" x14ac:dyDescent="0.3">
      <c r="A17" s="26">
        <v>15</v>
      </c>
      <c r="B17" s="29" t="s">
        <v>7</v>
      </c>
      <c r="C17" s="39"/>
      <c r="D17" s="29" t="s">
        <v>106</v>
      </c>
      <c r="E17" s="40" t="s">
        <v>9</v>
      </c>
      <c r="F17" s="31">
        <v>100</v>
      </c>
      <c r="G17" s="31">
        <f t="shared" si="0"/>
        <v>1200</v>
      </c>
      <c r="H17" s="41" t="s">
        <v>178</v>
      </c>
      <c r="I17" s="41" t="s">
        <v>201</v>
      </c>
      <c r="J17" s="29" t="s">
        <v>117</v>
      </c>
      <c r="K17" s="42" t="s">
        <v>229</v>
      </c>
    </row>
    <row r="18" spans="1:11" x14ac:dyDescent="0.3">
      <c r="A18" s="17">
        <v>16</v>
      </c>
      <c r="B18" s="18" t="s">
        <v>10</v>
      </c>
      <c r="C18" s="19">
        <v>300</v>
      </c>
      <c r="D18" s="18" t="s">
        <v>104</v>
      </c>
      <c r="E18" s="20" t="s">
        <v>11</v>
      </c>
      <c r="F18" s="21">
        <v>100</v>
      </c>
      <c r="G18" s="21">
        <f t="shared" si="0"/>
        <v>1200</v>
      </c>
      <c r="H18" s="20" t="s">
        <v>143</v>
      </c>
      <c r="I18" s="21" t="s">
        <v>144</v>
      </c>
      <c r="J18" s="22" t="s">
        <v>117</v>
      </c>
      <c r="K18" s="37" t="s">
        <v>145</v>
      </c>
    </row>
    <row r="19" spans="1:11" x14ac:dyDescent="0.3">
      <c r="A19" s="17">
        <v>17</v>
      </c>
      <c r="B19" s="18" t="s">
        <v>10</v>
      </c>
      <c r="C19" s="19"/>
      <c r="D19" s="18" t="s">
        <v>104</v>
      </c>
      <c r="E19" s="20" t="s">
        <v>308</v>
      </c>
      <c r="F19" s="21">
        <v>100</v>
      </c>
      <c r="G19" s="21">
        <f t="shared" si="0"/>
        <v>1200</v>
      </c>
      <c r="H19" s="20"/>
      <c r="I19" s="21"/>
      <c r="J19" s="22"/>
      <c r="K19" s="23" t="s">
        <v>309</v>
      </c>
    </row>
    <row r="20" spans="1:11" x14ac:dyDescent="0.3">
      <c r="A20" s="17">
        <v>18</v>
      </c>
      <c r="B20" s="18" t="s">
        <v>10</v>
      </c>
      <c r="C20" s="19"/>
      <c r="D20" s="18" t="s">
        <v>106</v>
      </c>
      <c r="E20" s="20" t="s">
        <v>202</v>
      </c>
      <c r="F20" s="21">
        <v>100</v>
      </c>
      <c r="G20" s="21">
        <f t="shared" si="0"/>
        <v>1200</v>
      </c>
      <c r="H20" s="24" t="s">
        <v>172</v>
      </c>
      <c r="I20" s="24" t="s">
        <v>195</v>
      </c>
      <c r="J20" s="18" t="s">
        <v>137</v>
      </c>
      <c r="K20" s="38" t="s">
        <v>223</v>
      </c>
    </row>
    <row r="21" spans="1:11" x14ac:dyDescent="0.3">
      <c r="A21" s="26">
        <v>19</v>
      </c>
      <c r="B21" s="29" t="s">
        <v>12</v>
      </c>
      <c r="C21" s="39">
        <v>100</v>
      </c>
      <c r="D21" s="29" t="s">
        <v>105</v>
      </c>
      <c r="E21" s="30" t="s">
        <v>13</v>
      </c>
      <c r="F21" s="31">
        <v>100</v>
      </c>
      <c r="G21" s="31">
        <f t="shared" si="0"/>
        <v>1200</v>
      </c>
      <c r="H21" s="41" t="s">
        <v>279</v>
      </c>
      <c r="I21" s="41" t="s">
        <v>280</v>
      </c>
      <c r="J21" s="41" t="s">
        <v>117</v>
      </c>
      <c r="K21" s="43" t="s">
        <v>281</v>
      </c>
    </row>
    <row r="22" spans="1:11" x14ac:dyDescent="0.3">
      <c r="A22" s="17">
        <v>20</v>
      </c>
      <c r="B22" s="35" t="s">
        <v>14</v>
      </c>
      <c r="C22" s="36">
        <v>400</v>
      </c>
      <c r="D22" s="18" t="s">
        <v>104</v>
      </c>
      <c r="E22" s="22" t="s">
        <v>310</v>
      </c>
      <c r="F22" s="21">
        <v>200</v>
      </c>
      <c r="G22" s="21">
        <f t="shared" si="0"/>
        <v>2400</v>
      </c>
      <c r="H22" s="20" t="s">
        <v>146</v>
      </c>
      <c r="I22" s="21" t="s">
        <v>147</v>
      </c>
      <c r="J22" s="22" t="s">
        <v>148</v>
      </c>
      <c r="K22" s="37" t="s">
        <v>149</v>
      </c>
    </row>
    <row r="23" spans="1:11" x14ac:dyDescent="0.3">
      <c r="A23" s="17">
        <v>21</v>
      </c>
      <c r="B23" s="35" t="s">
        <v>14</v>
      </c>
      <c r="C23" s="36"/>
      <c r="D23" s="18" t="s">
        <v>105</v>
      </c>
      <c r="E23" s="20" t="s">
        <v>70</v>
      </c>
      <c r="F23" s="21">
        <v>100</v>
      </c>
      <c r="G23" s="21">
        <f t="shared" si="0"/>
        <v>1200</v>
      </c>
      <c r="H23" s="24" t="s">
        <v>276</v>
      </c>
      <c r="I23" s="24" t="s">
        <v>277</v>
      </c>
      <c r="J23" s="24" t="s">
        <v>204</v>
      </c>
      <c r="K23" s="25" t="s">
        <v>278</v>
      </c>
    </row>
    <row r="24" spans="1:11" x14ac:dyDescent="0.3">
      <c r="A24" s="17">
        <v>22</v>
      </c>
      <c r="B24" s="35" t="s">
        <v>14</v>
      </c>
      <c r="C24" s="36"/>
      <c r="D24" s="18" t="s">
        <v>105</v>
      </c>
      <c r="E24" s="20" t="s">
        <v>15</v>
      </c>
      <c r="F24" s="21">
        <v>100</v>
      </c>
      <c r="G24" s="21">
        <f t="shared" si="0"/>
        <v>1200</v>
      </c>
      <c r="H24" s="24" t="s">
        <v>285</v>
      </c>
      <c r="I24" s="24" t="s">
        <v>286</v>
      </c>
      <c r="J24" s="24" t="s">
        <v>204</v>
      </c>
      <c r="K24" s="25" t="s">
        <v>287</v>
      </c>
    </row>
    <row r="25" spans="1:11" x14ac:dyDescent="0.3">
      <c r="A25" s="26">
        <v>23</v>
      </c>
      <c r="B25" s="27" t="s">
        <v>16</v>
      </c>
      <c r="C25" s="28">
        <v>500</v>
      </c>
      <c r="D25" s="29" t="s">
        <v>104</v>
      </c>
      <c r="E25" s="33" t="s">
        <v>17</v>
      </c>
      <c r="F25" s="31">
        <v>100</v>
      </c>
      <c r="G25" s="31">
        <f t="shared" si="0"/>
        <v>1200</v>
      </c>
      <c r="H25" s="30" t="s">
        <v>139</v>
      </c>
      <c r="I25" s="31" t="s">
        <v>140</v>
      </c>
      <c r="J25" s="33" t="s">
        <v>141</v>
      </c>
      <c r="K25" s="34" t="s">
        <v>142</v>
      </c>
    </row>
    <row r="26" spans="1:11" x14ac:dyDescent="0.3">
      <c r="A26" s="26">
        <v>24</v>
      </c>
      <c r="B26" s="27" t="s">
        <v>16</v>
      </c>
      <c r="C26" s="28"/>
      <c r="D26" s="29" t="s">
        <v>105</v>
      </c>
      <c r="E26" s="30" t="s">
        <v>107</v>
      </c>
      <c r="F26" s="31">
        <v>100</v>
      </c>
      <c r="G26" s="31">
        <f t="shared" si="0"/>
        <v>1200</v>
      </c>
      <c r="H26" s="41" t="s">
        <v>270</v>
      </c>
      <c r="I26" s="41" t="s">
        <v>271</v>
      </c>
      <c r="J26" s="41" t="s">
        <v>117</v>
      </c>
      <c r="K26" s="43" t="s">
        <v>272</v>
      </c>
    </row>
    <row r="27" spans="1:11" x14ac:dyDescent="0.3">
      <c r="A27" s="26">
        <v>25</v>
      </c>
      <c r="B27" s="27" t="s">
        <v>16</v>
      </c>
      <c r="C27" s="28"/>
      <c r="D27" s="29" t="s">
        <v>105</v>
      </c>
      <c r="E27" s="30" t="s">
        <v>71</v>
      </c>
      <c r="F27" s="31">
        <v>100</v>
      </c>
      <c r="G27" s="31">
        <f t="shared" si="0"/>
        <v>1200</v>
      </c>
      <c r="H27" s="41" t="s">
        <v>291</v>
      </c>
      <c r="I27" s="41" t="s">
        <v>292</v>
      </c>
      <c r="J27" s="41" t="s">
        <v>117</v>
      </c>
      <c r="K27" s="43" t="s">
        <v>293</v>
      </c>
    </row>
    <row r="28" spans="1:11" x14ac:dyDescent="0.3">
      <c r="A28" s="26">
        <v>26</v>
      </c>
      <c r="B28" s="27" t="s">
        <v>16</v>
      </c>
      <c r="C28" s="28"/>
      <c r="D28" s="29" t="s">
        <v>106</v>
      </c>
      <c r="E28" s="30" t="s">
        <v>72</v>
      </c>
      <c r="F28" s="31">
        <v>100</v>
      </c>
      <c r="G28" s="31">
        <f t="shared" si="0"/>
        <v>1200</v>
      </c>
      <c r="H28" s="41" t="s">
        <v>203</v>
      </c>
      <c r="I28" s="41" t="s">
        <v>179</v>
      </c>
      <c r="J28" s="29" t="s">
        <v>117</v>
      </c>
      <c r="K28" s="42" t="s">
        <v>207</v>
      </c>
    </row>
    <row r="29" spans="1:11" x14ac:dyDescent="0.3">
      <c r="A29" s="26">
        <v>27</v>
      </c>
      <c r="B29" s="27" t="s">
        <v>16</v>
      </c>
      <c r="C29" s="28"/>
      <c r="D29" s="29" t="s">
        <v>106</v>
      </c>
      <c r="E29" s="30" t="s">
        <v>18</v>
      </c>
      <c r="F29" s="31">
        <v>100</v>
      </c>
      <c r="G29" s="31">
        <f t="shared" si="0"/>
        <v>1200</v>
      </c>
      <c r="H29" s="41" t="s">
        <v>166</v>
      </c>
      <c r="I29" s="41" t="s">
        <v>189</v>
      </c>
      <c r="J29" s="29" t="s">
        <v>137</v>
      </c>
      <c r="K29" s="42" t="s">
        <v>217</v>
      </c>
    </row>
    <row r="30" spans="1:11" x14ac:dyDescent="0.3">
      <c r="A30" s="17">
        <v>28</v>
      </c>
      <c r="B30" s="35" t="s">
        <v>19</v>
      </c>
      <c r="C30" s="36">
        <v>600</v>
      </c>
      <c r="D30" s="18" t="s">
        <v>104</v>
      </c>
      <c r="E30" s="20" t="s">
        <v>73</v>
      </c>
      <c r="F30" s="21">
        <v>100</v>
      </c>
      <c r="G30" s="21">
        <f t="shared" si="0"/>
        <v>1200</v>
      </c>
      <c r="H30" s="20"/>
      <c r="I30" s="21"/>
      <c r="J30" s="22"/>
      <c r="K30" s="23" t="s">
        <v>309</v>
      </c>
    </row>
    <row r="31" spans="1:11" x14ac:dyDescent="0.3">
      <c r="A31" s="17">
        <v>29</v>
      </c>
      <c r="B31" s="35" t="s">
        <v>19</v>
      </c>
      <c r="C31" s="36"/>
      <c r="D31" s="18" t="s">
        <v>104</v>
      </c>
      <c r="E31" s="20" t="s">
        <v>20</v>
      </c>
      <c r="F31" s="21">
        <v>100</v>
      </c>
      <c r="G31" s="21">
        <f t="shared" si="0"/>
        <v>1200</v>
      </c>
      <c r="H31" s="20" t="s">
        <v>150</v>
      </c>
      <c r="I31" s="21" t="s">
        <v>151</v>
      </c>
      <c r="J31" s="22" t="s">
        <v>117</v>
      </c>
      <c r="K31" s="37" t="s">
        <v>152</v>
      </c>
    </row>
    <row r="32" spans="1:11" x14ac:dyDescent="0.3">
      <c r="A32" s="17">
        <v>30</v>
      </c>
      <c r="B32" s="35" t="s">
        <v>19</v>
      </c>
      <c r="C32" s="36"/>
      <c r="D32" s="18" t="s">
        <v>104</v>
      </c>
      <c r="E32" s="22" t="s">
        <v>308</v>
      </c>
      <c r="F32" s="21">
        <v>100</v>
      </c>
      <c r="G32" s="21">
        <f t="shared" si="0"/>
        <v>1200</v>
      </c>
      <c r="H32" s="20"/>
      <c r="I32" s="21"/>
      <c r="J32" s="22"/>
      <c r="K32" s="23" t="s">
        <v>309</v>
      </c>
    </row>
    <row r="33" spans="1:11" x14ac:dyDescent="0.3">
      <c r="A33" s="17">
        <v>31</v>
      </c>
      <c r="B33" s="35" t="s">
        <v>19</v>
      </c>
      <c r="C33" s="36"/>
      <c r="D33" s="18" t="s">
        <v>105</v>
      </c>
      <c r="E33" s="20" t="s">
        <v>21</v>
      </c>
      <c r="F33" s="21">
        <v>100</v>
      </c>
      <c r="G33" s="21">
        <f t="shared" si="0"/>
        <v>1200</v>
      </c>
      <c r="H33" s="24" t="s">
        <v>244</v>
      </c>
      <c r="I33" s="24" t="s">
        <v>245</v>
      </c>
      <c r="J33" s="24" t="s">
        <v>204</v>
      </c>
      <c r="K33" s="25" t="s">
        <v>246</v>
      </c>
    </row>
    <row r="34" spans="1:11" x14ac:dyDescent="0.3">
      <c r="A34" s="17">
        <v>32</v>
      </c>
      <c r="B34" s="35" t="s">
        <v>19</v>
      </c>
      <c r="C34" s="36"/>
      <c r="D34" s="18" t="s">
        <v>105</v>
      </c>
      <c r="E34" s="20" t="s">
        <v>75</v>
      </c>
      <c r="F34" s="21">
        <v>100</v>
      </c>
      <c r="G34" s="21">
        <f t="shared" si="0"/>
        <v>1200</v>
      </c>
      <c r="H34" s="24" t="s">
        <v>253</v>
      </c>
      <c r="I34" s="24" t="s">
        <v>254</v>
      </c>
      <c r="J34" s="24" t="s">
        <v>117</v>
      </c>
      <c r="K34" s="25" t="s">
        <v>255</v>
      </c>
    </row>
    <row r="35" spans="1:11" x14ac:dyDescent="0.3">
      <c r="A35" s="17">
        <v>33</v>
      </c>
      <c r="B35" s="35" t="s">
        <v>19</v>
      </c>
      <c r="C35" s="36"/>
      <c r="D35" s="18" t="s">
        <v>105</v>
      </c>
      <c r="E35" s="20" t="s">
        <v>74</v>
      </c>
      <c r="F35" s="21">
        <v>100</v>
      </c>
      <c r="G35" s="21">
        <f t="shared" ref="G35:G66" si="1">SUM(F35*12)</f>
        <v>1200</v>
      </c>
      <c r="H35" s="24" t="s">
        <v>256</v>
      </c>
      <c r="I35" s="24" t="s">
        <v>257</v>
      </c>
      <c r="J35" s="24" t="s">
        <v>117</v>
      </c>
      <c r="K35" s="25" t="s">
        <v>258</v>
      </c>
    </row>
    <row r="36" spans="1:11" x14ac:dyDescent="0.3">
      <c r="A36" s="26">
        <v>34</v>
      </c>
      <c r="B36" s="33" t="s">
        <v>22</v>
      </c>
      <c r="C36" s="44">
        <v>600</v>
      </c>
      <c r="D36" s="30" t="s">
        <v>104</v>
      </c>
      <c r="E36" s="33" t="s">
        <v>2</v>
      </c>
      <c r="F36" s="31">
        <v>100</v>
      </c>
      <c r="G36" s="31">
        <f t="shared" si="1"/>
        <v>1200</v>
      </c>
      <c r="H36" s="30" t="s">
        <v>126</v>
      </c>
      <c r="I36" s="31" t="s">
        <v>127</v>
      </c>
      <c r="J36" s="33" t="s">
        <v>117</v>
      </c>
      <c r="K36" s="34" t="s">
        <v>128</v>
      </c>
    </row>
    <row r="37" spans="1:11" x14ac:dyDescent="0.3">
      <c r="A37" s="26">
        <v>35</v>
      </c>
      <c r="B37" s="33" t="s">
        <v>22</v>
      </c>
      <c r="C37" s="44"/>
      <c r="D37" s="30" t="s">
        <v>105</v>
      </c>
      <c r="E37" s="33" t="s">
        <v>23</v>
      </c>
      <c r="F37" s="31">
        <v>100</v>
      </c>
      <c r="G37" s="31">
        <f t="shared" si="1"/>
        <v>1200</v>
      </c>
      <c r="H37" s="41" t="s">
        <v>256</v>
      </c>
      <c r="I37" s="41" t="s">
        <v>257</v>
      </c>
      <c r="J37" s="41" t="s">
        <v>117</v>
      </c>
      <c r="K37" s="43" t="s">
        <v>258</v>
      </c>
    </row>
    <row r="38" spans="1:11" x14ac:dyDescent="0.3">
      <c r="A38" s="26">
        <v>36</v>
      </c>
      <c r="B38" s="33" t="s">
        <v>22</v>
      </c>
      <c r="C38" s="44"/>
      <c r="D38" s="30" t="s">
        <v>105</v>
      </c>
      <c r="E38" s="30" t="s">
        <v>78</v>
      </c>
      <c r="F38" s="31">
        <v>100</v>
      </c>
      <c r="G38" s="31">
        <f t="shared" si="1"/>
        <v>1200</v>
      </c>
      <c r="H38" s="41" t="s">
        <v>279</v>
      </c>
      <c r="I38" s="41" t="s">
        <v>280</v>
      </c>
      <c r="J38" s="41" t="s">
        <v>117</v>
      </c>
      <c r="K38" s="43" t="s">
        <v>281</v>
      </c>
    </row>
    <row r="39" spans="1:11" x14ac:dyDescent="0.3">
      <c r="A39" s="26">
        <v>37</v>
      </c>
      <c r="B39" s="33" t="s">
        <v>22</v>
      </c>
      <c r="C39" s="44"/>
      <c r="D39" s="30" t="s">
        <v>105</v>
      </c>
      <c r="E39" s="30" t="s">
        <v>76</v>
      </c>
      <c r="F39" s="31">
        <v>100</v>
      </c>
      <c r="G39" s="31">
        <f t="shared" si="1"/>
        <v>1200</v>
      </c>
      <c r="H39" s="41" t="s">
        <v>282</v>
      </c>
      <c r="I39" s="41" t="s">
        <v>283</v>
      </c>
      <c r="J39" s="41" t="s">
        <v>117</v>
      </c>
      <c r="K39" s="43" t="s">
        <v>284</v>
      </c>
    </row>
    <row r="40" spans="1:11" x14ac:dyDescent="0.3">
      <c r="A40" s="26">
        <v>38</v>
      </c>
      <c r="B40" s="33" t="s">
        <v>22</v>
      </c>
      <c r="C40" s="44"/>
      <c r="D40" s="30" t="s">
        <v>106</v>
      </c>
      <c r="E40" s="30" t="s">
        <v>24</v>
      </c>
      <c r="F40" s="31">
        <v>100</v>
      </c>
      <c r="G40" s="31">
        <f t="shared" si="1"/>
        <v>1200</v>
      </c>
      <c r="H40" s="41" t="s">
        <v>159</v>
      </c>
      <c r="I40" s="41" t="s">
        <v>182</v>
      </c>
      <c r="J40" s="30" t="s">
        <v>117</v>
      </c>
      <c r="K40" s="45" t="s">
        <v>210</v>
      </c>
    </row>
    <row r="41" spans="1:11" x14ac:dyDescent="0.3">
      <c r="A41" s="26">
        <v>39</v>
      </c>
      <c r="B41" s="33" t="s">
        <v>22</v>
      </c>
      <c r="C41" s="44"/>
      <c r="D41" s="30" t="s">
        <v>106</v>
      </c>
      <c r="E41" s="30" t="s">
        <v>77</v>
      </c>
      <c r="F41" s="31">
        <v>100</v>
      </c>
      <c r="G41" s="31">
        <f t="shared" si="1"/>
        <v>1200</v>
      </c>
      <c r="H41" s="41" t="s">
        <v>163</v>
      </c>
      <c r="I41" s="41" t="s">
        <v>186</v>
      </c>
      <c r="J41" s="30" t="s">
        <v>117</v>
      </c>
      <c r="K41" s="45" t="s">
        <v>214</v>
      </c>
    </row>
    <row r="42" spans="1:11" x14ac:dyDescent="0.3">
      <c r="A42" s="17">
        <v>40</v>
      </c>
      <c r="B42" s="35" t="s">
        <v>25</v>
      </c>
      <c r="C42" s="36">
        <v>700</v>
      </c>
      <c r="D42" s="18" t="s">
        <v>104</v>
      </c>
      <c r="E42" s="20" t="s">
        <v>67</v>
      </c>
      <c r="F42" s="21">
        <v>100</v>
      </c>
      <c r="G42" s="21">
        <f t="shared" si="1"/>
        <v>1200</v>
      </c>
      <c r="H42" s="46" t="s">
        <v>119</v>
      </c>
      <c r="I42" s="21" t="s">
        <v>120</v>
      </c>
      <c r="J42" s="22" t="s">
        <v>117</v>
      </c>
      <c r="K42" s="37" t="s">
        <v>121</v>
      </c>
    </row>
    <row r="43" spans="1:11" x14ac:dyDescent="0.3">
      <c r="A43" s="17">
        <v>41</v>
      </c>
      <c r="B43" s="35" t="s">
        <v>25</v>
      </c>
      <c r="C43" s="36"/>
      <c r="D43" s="18" t="s">
        <v>104</v>
      </c>
      <c r="E43" s="20" t="s">
        <v>79</v>
      </c>
      <c r="F43" s="21">
        <v>100</v>
      </c>
      <c r="G43" s="21">
        <f t="shared" si="1"/>
        <v>1200</v>
      </c>
      <c r="H43" s="20" t="s">
        <v>146</v>
      </c>
      <c r="I43" s="21" t="s">
        <v>147</v>
      </c>
      <c r="J43" s="22" t="s">
        <v>148</v>
      </c>
      <c r="K43" s="37" t="s">
        <v>149</v>
      </c>
    </row>
    <row r="44" spans="1:11" x14ac:dyDescent="0.3">
      <c r="A44" s="17">
        <v>42</v>
      </c>
      <c r="B44" s="35" t="s">
        <v>25</v>
      </c>
      <c r="C44" s="36"/>
      <c r="D44" s="18" t="s">
        <v>104</v>
      </c>
      <c r="E44" s="20" t="s">
        <v>80</v>
      </c>
      <c r="F44" s="21">
        <v>100</v>
      </c>
      <c r="G44" s="21">
        <f t="shared" si="1"/>
        <v>1200</v>
      </c>
      <c r="H44" s="20" t="s">
        <v>126</v>
      </c>
      <c r="I44" s="21" t="s">
        <v>127</v>
      </c>
      <c r="J44" s="22" t="s">
        <v>117</v>
      </c>
      <c r="K44" s="37" t="s">
        <v>128</v>
      </c>
    </row>
    <row r="45" spans="1:11" x14ac:dyDescent="0.3">
      <c r="A45" s="17">
        <v>43</v>
      </c>
      <c r="B45" s="35" t="s">
        <v>25</v>
      </c>
      <c r="C45" s="36"/>
      <c r="D45" s="18" t="s">
        <v>104</v>
      </c>
      <c r="E45" s="20" t="s">
        <v>81</v>
      </c>
      <c r="F45" s="21">
        <v>100</v>
      </c>
      <c r="G45" s="21">
        <f t="shared" si="1"/>
        <v>1200</v>
      </c>
      <c r="H45" s="20" t="s">
        <v>129</v>
      </c>
      <c r="I45" s="21" t="s">
        <v>130</v>
      </c>
      <c r="J45" s="22" t="s">
        <v>113</v>
      </c>
      <c r="K45" s="37" t="s">
        <v>131</v>
      </c>
    </row>
    <row r="46" spans="1:11" x14ac:dyDescent="0.3">
      <c r="A46" s="17">
        <v>44</v>
      </c>
      <c r="B46" s="35" t="s">
        <v>25</v>
      </c>
      <c r="C46" s="36"/>
      <c r="D46" s="18" t="s">
        <v>104</v>
      </c>
      <c r="E46" s="20" t="s">
        <v>8</v>
      </c>
      <c r="F46" s="21">
        <v>100</v>
      </c>
      <c r="G46" s="21">
        <f t="shared" si="1"/>
        <v>1200</v>
      </c>
      <c r="H46" s="20" t="s">
        <v>123</v>
      </c>
      <c r="I46" s="21" t="s">
        <v>124</v>
      </c>
      <c r="J46" s="22" t="s">
        <v>117</v>
      </c>
      <c r="K46" s="37" t="s">
        <v>125</v>
      </c>
    </row>
    <row r="47" spans="1:11" x14ac:dyDescent="0.3">
      <c r="A47" s="17">
        <v>45</v>
      </c>
      <c r="B47" s="35" t="s">
        <v>25</v>
      </c>
      <c r="C47" s="36"/>
      <c r="D47" s="18" t="s">
        <v>105</v>
      </c>
      <c r="E47" s="22" t="s">
        <v>26</v>
      </c>
      <c r="F47" s="21">
        <v>100</v>
      </c>
      <c r="G47" s="21">
        <f t="shared" si="1"/>
        <v>1200</v>
      </c>
      <c r="H47" s="24" t="s">
        <v>247</v>
      </c>
      <c r="I47" s="24" t="s">
        <v>248</v>
      </c>
      <c r="J47" s="24" t="s">
        <v>117</v>
      </c>
      <c r="K47" s="25" t="s">
        <v>249</v>
      </c>
    </row>
    <row r="48" spans="1:11" x14ac:dyDescent="0.3">
      <c r="A48" s="17">
        <v>46</v>
      </c>
      <c r="B48" s="35" t="s">
        <v>25</v>
      </c>
      <c r="C48" s="36"/>
      <c r="D48" s="18" t="s">
        <v>106</v>
      </c>
      <c r="E48" s="22" t="s">
        <v>27</v>
      </c>
      <c r="F48" s="21">
        <v>100</v>
      </c>
      <c r="G48" s="21">
        <f t="shared" si="1"/>
        <v>1200</v>
      </c>
      <c r="H48" s="24" t="s">
        <v>165</v>
      </c>
      <c r="I48" s="24" t="s">
        <v>188</v>
      </c>
      <c r="J48" s="18" t="s">
        <v>117</v>
      </c>
      <c r="K48" s="38" t="s">
        <v>216</v>
      </c>
    </row>
    <row r="49" spans="1:11" x14ac:dyDescent="0.3">
      <c r="A49" s="26">
        <v>47</v>
      </c>
      <c r="B49" s="29" t="s">
        <v>28</v>
      </c>
      <c r="C49" s="39">
        <v>200</v>
      </c>
      <c r="D49" s="29" t="s">
        <v>104</v>
      </c>
      <c r="E49" s="30" t="s">
        <v>2</v>
      </c>
      <c r="F49" s="31">
        <v>100</v>
      </c>
      <c r="G49" s="31">
        <f t="shared" si="1"/>
        <v>1200</v>
      </c>
      <c r="H49" s="30" t="s">
        <v>126</v>
      </c>
      <c r="I49" s="31" t="s">
        <v>127</v>
      </c>
      <c r="J49" s="33" t="s">
        <v>117</v>
      </c>
      <c r="K49" s="34" t="s">
        <v>128</v>
      </c>
    </row>
    <row r="50" spans="1:11" x14ac:dyDescent="0.3">
      <c r="A50" s="26">
        <v>48</v>
      </c>
      <c r="B50" s="29" t="s">
        <v>28</v>
      </c>
      <c r="C50" s="39"/>
      <c r="D50" s="29" t="s">
        <v>106</v>
      </c>
      <c r="E50" s="30" t="s">
        <v>29</v>
      </c>
      <c r="F50" s="31">
        <v>100</v>
      </c>
      <c r="G50" s="31">
        <f t="shared" si="1"/>
        <v>1200</v>
      </c>
      <c r="H50" s="41" t="s">
        <v>160</v>
      </c>
      <c r="I50" s="41" t="s">
        <v>183</v>
      </c>
      <c r="J50" s="29" t="s">
        <v>117</v>
      </c>
      <c r="K50" s="42" t="s">
        <v>211</v>
      </c>
    </row>
    <row r="51" spans="1:11" x14ac:dyDescent="0.3">
      <c r="A51" s="17">
        <v>49</v>
      </c>
      <c r="B51" s="18" t="s">
        <v>30</v>
      </c>
      <c r="C51" s="19">
        <v>100</v>
      </c>
      <c r="D51" s="18" t="s">
        <v>106</v>
      </c>
      <c r="E51" s="20" t="s">
        <v>31</v>
      </c>
      <c r="F51" s="21">
        <v>100</v>
      </c>
      <c r="G51" s="21">
        <f t="shared" si="1"/>
        <v>1200</v>
      </c>
      <c r="H51" s="24" t="s">
        <v>176</v>
      </c>
      <c r="I51" s="24" t="s">
        <v>199</v>
      </c>
      <c r="J51" s="18" t="s">
        <v>117</v>
      </c>
      <c r="K51" s="38" t="s">
        <v>227</v>
      </c>
    </row>
    <row r="52" spans="1:11" x14ac:dyDescent="0.3">
      <c r="A52" s="26">
        <v>50</v>
      </c>
      <c r="B52" s="27" t="s">
        <v>32</v>
      </c>
      <c r="C52" s="28">
        <v>200</v>
      </c>
      <c r="D52" s="29" t="s">
        <v>104</v>
      </c>
      <c r="E52" s="30" t="s">
        <v>4</v>
      </c>
      <c r="F52" s="31">
        <v>100</v>
      </c>
      <c r="G52" s="31">
        <f t="shared" si="1"/>
        <v>1200</v>
      </c>
      <c r="H52" s="30" t="s">
        <v>155</v>
      </c>
      <c r="I52" s="31" t="s">
        <v>156</v>
      </c>
      <c r="J52" s="33" t="s">
        <v>154</v>
      </c>
      <c r="K52" s="34" t="s">
        <v>153</v>
      </c>
    </row>
    <row r="53" spans="1:11" x14ac:dyDescent="0.3">
      <c r="A53" s="26">
        <v>51</v>
      </c>
      <c r="B53" s="27" t="s">
        <v>32</v>
      </c>
      <c r="C53" s="28"/>
      <c r="D53" s="29" t="s">
        <v>105</v>
      </c>
      <c r="E53" s="33" t="s">
        <v>33</v>
      </c>
      <c r="F53" s="31">
        <v>100</v>
      </c>
      <c r="G53" s="31">
        <f t="shared" si="1"/>
        <v>1200</v>
      </c>
      <c r="H53" s="41" t="s">
        <v>239</v>
      </c>
      <c r="I53" s="41" t="s">
        <v>240</v>
      </c>
      <c r="J53" s="41" t="s">
        <v>204</v>
      </c>
      <c r="K53" s="43" t="s">
        <v>241</v>
      </c>
    </row>
    <row r="54" spans="1:11" x14ac:dyDescent="0.3">
      <c r="A54" s="17">
        <v>52</v>
      </c>
      <c r="B54" s="35" t="s">
        <v>34</v>
      </c>
      <c r="C54" s="36">
        <v>200</v>
      </c>
      <c r="D54" s="18" t="s">
        <v>104</v>
      </c>
      <c r="E54" s="20" t="s">
        <v>67</v>
      </c>
      <c r="F54" s="21">
        <v>100</v>
      </c>
      <c r="G54" s="21">
        <f t="shared" si="1"/>
        <v>1200</v>
      </c>
      <c r="H54" s="46" t="s">
        <v>119</v>
      </c>
      <c r="I54" s="21" t="s">
        <v>120</v>
      </c>
      <c r="J54" s="22" t="s">
        <v>117</v>
      </c>
      <c r="K54" s="37" t="s">
        <v>121</v>
      </c>
    </row>
    <row r="55" spans="1:11" x14ac:dyDescent="0.3">
      <c r="A55" s="17">
        <v>53</v>
      </c>
      <c r="B55" s="35" t="s">
        <v>34</v>
      </c>
      <c r="C55" s="36"/>
      <c r="D55" s="18" t="s">
        <v>104</v>
      </c>
      <c r="E55" s="20" t="s">
        <v>35</v>
      </c>
      <c r="F55" s="21">
        <v>100</v>
      </c>
      <c r="G55" s="21">
        <f t="shared" si="1"/>
        <v>1200</v>
      </c>
      <c r="H55" s="20"/>
      <c r="I55" s="21"/>
      <c r="J55" s="22"/>
      <c r="K55" s="23" t="s">
        <v>309</v>
      </c>
    </row>
    <row r="56" spans="1:11" x14ac:dyDescent="0.3">
      <c r="A56" s="26">
        <v>54</v>
      </c>
      <c r="B56" s="27" t="s">
        <v>36</v>
      </c>
      <c r="C56" s="28">
        <v>2300</v>
      </c>
      <c r="D56" s="29" t="s">
        <v>104</v>
      </c>
      <c r="E56" s="30" t="s">
        <v>109</v>
      </c>
      <c r="F56" s="31">
        <v>100</v>
      </c>
      <c r="G56" s="31">
        <f t="shared" si="1"/>
        <v>1200</v>
      </c>
      <c r="H56" s="30" t="s">
        <v>115</v>
      </c>
      <c r="I56" s="31" t="s">
        <v>116</v>
      </c>
      <c r="J56" s="33" t="s">
        <v>117</v>
      </c>
      <c r="K56" s="34" t="s">
        <v>118</v>
      </c>
    </row>
    <row r="57" spans="1:11" x14ac:dyDescent="0.3">
      <c r="A57" s="26">
        <v>55</v>
      </c>
      <c r="B57" s="27" t="s">
        <v>36</v>
      </c>
      <c r="C57" s="28"/>
      <c r="D57" s="29" t="s">
        <v>104</v>
      </c>
      <c r="E57" s="30" t="s">
        <v>91</v>
      </c>
      <c r="F57" s="31">
        <v>200</v>
      </c>
      <c r="G57" s="31">
        <f t="shared" si="1"/>
        <v>2400</v>
      </c>
      <c r="H57" s="30" t="s">
        <v>155</v>
      </c>
      <c r="I57" s="31" t="s">
        <v>156</v>
      </c>
      <c r="J57" s="33" t="s">
        <v>154</v>
      </c>
      <c r="K57" s="34" t="s">
        <v>153</v>
      </c>
    </row>
    <row r="58" spans="1:11" x14ac:dyDescent="0.3">
      <c r="A58" s="26">
        <v>56</v>
      </c>
      <c r="B58" s="27" t="s">
        <v>36</v>
      </c>
      <c r="C58" s="28"/>
      <c r="D58" s="29" t="s">
        <v>104</v>
      </c>
      <c r="E58" s="30" t="s">
        <v>82</v>
      </c>
      <c r="F58" s="31">
        <v>100</v>
      </c>
      <c r="G58" s="31">
        <f t="shared" si="1"/>
        <v>1200</v>
      </c>
      <c r="H58" s="30" t="s">
        <v>143</v>
      </c>
      <c r="I58" s="31" t="s">
        <v>144</v>
      </c>
      <c r="J58" s="33" t="s">
        <v>117</v>
      </c>
      <c r="K58" s="34" t="s">
        <v>145</v>
      </c>
    </row>
    <row r="59" spans="1:11" x14ac:dyDescent="0.3">
      <c r="A59" s="26">
        <v>57</v>
      </c>
      <c r="B59" s="27" t="s">
        <v>36</v>
      </c>
      <c r="C59" s="28"/>
      <c r="D59" s="29" t="s">
        <v>104</v>
      </c>
      <c r="E59" s="30" t="s">
        <v>85</v>
      </c>
      <c r="F59" s="31">
        <v>200</v>
      </c>
      <c r="G59" s="31">
        <f t="shared" si="1"/>
        <v>2400</v>
      </c>
      <c r="H59" s="30" t="s">
        <v>150</v>
      </c>
      <c r="I59" s="31" t="s">
        <v>151</v>
      </c>
      <c r="J59" s="33" t="s">
        <v>117</v>
      </c>
      <c r="K59" s="34" t="s">
        <v>152</v>
      </c>
    </row>
    <row r="60" spans="1:11" x14ac:dyDescent="0.3">
      <c r="A60" s="26">
        <v>58</v>
      </c>
      <c r="B60" s="27" t="s">
        <v>36</v>
      </c>
      <c r="C60" s="28"/>
      <c r="D60" s="29" t="s">
        <v>104</v>
      </c>
      <c r="E60" s="30" t="s">
        <v>81</v>
      </c>
      <c r="F60" s="31">
        <v>100</v>
      </c>
      <c r="G60" s="31">
        <f t="shared" si="1"/>
        <v>1200</v>
      </c>
      <c r="H60" s="30" t="s">
        <v>129</v>
      </c>
      <c r="I60" s="31" t="s">
        <v>130</v>
      </c>
      <c r="J60" s="33" t="s">
        <v>113</v>
      </c>
      <c r="K60" s="34" t="s">
        <v>131</v>
      </c>
    </row>
    <row r="61" spans="1:11" x14ac:dyDescent="0.3">
      <c r="A61" s="26">
        <v>59</v>
      </c>
      <c r="B61" s="27" t="s">
        <v>36</v>
      </c>
      <c r="C61" s="28"/>
      <c r="D61" s="29" t="s">
        <v>104</v>
      </c>
      <c r="E61" s="30" t="s">
        <v>88</v>
      </c>
      <c r="F61" s="31">
        <v>100</v>
      </c>
      <c r="G61" s="31">
        <f t="shared" si="1"/>
        <v>1200</v>
      </c>
      <c r="H61" s="30" t="s">
        <v>139</v>
      </c>
      <c r="I61" s="31" t="s">
        <v>140</v>
      </c>
      <c r="J61" s="33" t="s">
        <v>141</v>
      </c>
      <c r="K61" s="34" t="s">
        <v>142</v>
      </c>
    </row>
    <row r="62" spans="1:11" x14ac:dyDescent="0.3">
      <c r="A62" s="26">
        <v>60</v>
      </c>
      <c r="B62" s="27" t="s">
        <v>36</v>
      </c>
      <c r="C62" s="28"/>
      <c r="D62" s="29" t="s">
        <v>104</v>
      </c>
      <c r="E62" s="33" t="s">
        <v>311</v>
      </c>
      <c r="F62" s="31">
        <v>500</v>
      </c>
      <c r="G62" s="31">
        <f t="shared" si="1"/>
        <v>6000</v>
      </c>
      <c r="H62" s="30"/>
      <c r="I62" s="31"/>
      <c r="J62" s="33"/>
      <c r="K62" s="47" t="s">
        <v>309</v>
      </c>
    </row>
    <row r="63" spans="1:11" x14ac:dyDescent="0.3">
      <c r="A63" s="26">
        <v>61</v>
      </c>
      <c r="B63" s="27" t="s">
        <v>36</v>
      </c>
      <c r="C63" s="28"/>
      <c r="D63" s="29" t="s">
        <v>105</v>
      </c>
      <c r="E63" s="30" t="s">
        <v>83</v>
      </c>
      <c r="F63" s="31">
        <v>100</v>
      </c>
      <c r="G63" s="31">
        <f t="shared" si="1"/>
        <v>1200</v>
      </c>
      <c r="H63" s="41" t="s">
        <v>230</v>
      </c>
      <c r="I63" s="41" t="s">
        <v>231</v>
      </c>
      <c r="J63" s="41" t="s">
        <v>117</v>
      </c>
      <c r="K63" s="43" t="s">
        <v>232</v>
      </c>
    </row>
    <row r="64" spans="1:11" x14ac:dyDescent="0.3">
      <c r="A64" s="26">
        <v>62</v>
      </c>
      <c r="B64" s="27" t="s">
        <v>36</v>
      </c>
      <c r="C64" s="28"/>
      <c r="D64" s="29" t="s">
        <v>105</v>
      </c>
      <c r="E64" s="30" t="s">
        <v>74</v>
      </c>
      <c r="F64" s="31">
        <v>100</v>
      </c>
      <c r="G64" s="31">
        <f t="shared" si="1"/>
        <v>1200</v>
      </c>
      <c r="H64" s="41" t="s">
        <v>256</v>
      </c>
      <c r="I64" s="41" t="s">
        <v>257</v>
      </c>
      <c r="J64" s="41" t="s">
        <v>117</v>
      </c>
      <c r="K64" s="43" t="s">
        <v>258</v>
      </c>
    </row>
    <row r="65" spans="1:11" x14ac:dyDescent="0.3">
      <c r="A65" s="26">
        <v>63</v>
      </c>
      <c r="B65" s="27" t="s">
        <v>36</v>
      </c>
      <c r="C65" s="28"/>
      <c r="D65" s="29" t="s">
        <v>105</v>
      </c>
      <c r="E65" s="30" t="s">
        <v>89</v>
      </c>
      <c r="F65" s="31">
        <v>100</v>
      </c>
      <c r="G65" s="31">
        <f t="shared" si="1"/>
        <v>1200</v>
      </c>
      <c r="H65" s="41" t="s">
        <v>262</v>
      </c>
      <c r="I65" s="41" t="s">
        <v>263</v>
      </c>
      <c r="J65" s="41" t="s">
        <v>264</v>
      </c>
      <c r="K65" s="43" t="s">
        <v>265</v>
      </c>
    </row>
    <row r="66" spans="1:11" x14ac:dyDescent="0.3">
      <c r="A66" s="26">
        <v>64</v>
      </c>
      <c r="B66" s="27" t="s">
        <v>36</v>
      </c>
      <c r="C66" s="28"/>
      <c r="D66" s="29" t="s">
        <v>105</v>
      </c>
      <c r="E66" s="30" t="s">
        <v>62</v>
      </c>
      <c r="F66" s="31">
        <v>100</v>
      </c>
      <c r="G66" s="31">
        <f t="shared" si="1"/>
        <v>1200</v>
      </c>
      <c r="H66" s="41" t="s">
        <v>285</v>
      </c>
      <c r="I66" s="41" t="s">
        <v>286</v>
      </c>
      <c r="J66" s="41" t="s">
        <v>204</v>
      </c>
      <c r="K66" s="43" t="s">
        <v>287</v>
      </c>
    </row>
    <row r="67" spans="1:11" x14ac:dyDescent="0.3">
      <c r="A67" s="26">
        <v>65</v>
      </c>
      <c r="B67" s="27" t="s">
        <v>36</v>
      </c>
      <c r="C67" s="28"/>
      <c r="D67" s="29" t="s">
        <v>105</v>
      </c>
      <c r="E67" s="30" t="s">
        <v>71</v>
      </c>
      <c r="F67" s="31">
        <v>100</v>
      </c>
      <c r="G67" s="31">
        <f t="shared" ref="G67:G98" si="2">SUM(F67*12)</f>
        <v>1200</v>
      </c>
      <c r="H67" s="41" t="s">
        <v>291</v>
      </c>
      <c r="I67" s="41" t="s">
        <v>292</v>
      </c>
      <c r="J67" s="41" t="s">
        <v>117</v>
      </c>
      <c r="K67" s="43" t="s">
        <v>293</v>
      </c>
    </row>
    <row r="68" spans="1:11" x14ac:dyDescent="0.3">
      <c r="A68" s="26">
        <v>66</v>
      </c>
      <c r="B68" s="27" t="s">
        <v>36</v>
      </c>
      <c r="C68" s="28"/>
      <c r="D68" s="29" t="s">
        <v>106</v>
      </c>
      <c r="E68" s="30" t="s">
        <v>87</v>
      </c>
      <c r="F68" s="31">
        <v>100</v>
      </c>
      <c r="G68" s="31">
        <f t="shared" si="2"/>
        <v>1200</v>
      </c>
      <c r="H68" s="41" t="s">
        <v>164</v>
      </c>
      <c r="I68" s="41" t="s">
        <v>187</v>
      </c>
      <c r="J68" s="29" t="s">
        <v>117</v>
      </c>
      <c r="K68" s="42" t="s">
        <v>215</v>
      </c>
    </row>
    <row r="69" spans="1:11" x14ac:dyDescent="0.3">
      <c r="A69" s="26">
        <v>67</v>
      </c>
      <c r="B69" s="27" t="s">
        <v>36</v>
      </c>
      <c r="C69" s="28"/>
      <c r="D69" s="29" t="s">
        <v>106</v>
      </c>
      <c r="E69" s="30" t="s">
        <v>84</v>
      </c>
      <c r="F69" s="31">
        <v>100</v>
      </c>
      <c r="G69" s="31">
        <f t="shared" si="2"/>
        <v>1200</v>
      </c>
      <c r="H69" s="41" t="s">
        <v>167</v>
      </c>
      <c r="I69" s="41" t="s">
        <v>190</v>
      </c>
      <c r="J69" s="29" t="s">
        <v>117</v>
      </c>
      <c r="K69" s="42" t="s">
        <v>218</v>
      </c>
    </row>
    <row r="70" spans="1:11" x14ac:dyDescent="0.3">
      <c r="A70" s="26">
        <v>68</v>
      </c>
      <c r="B70" s="27" t="s">
        <v>36</v>
      </c>
      <c r="C70" s="28"/>
      <c r="D70" s="29" t="s">
        <v>106</v>
      </c>
      <c r="E70" s="30" t="s">
        <v>90</v>
      </c>
      <c r="F70" s="31">
        <v>100</v>
      </c>
      <c r="G70" s="31">
        <f t="shared" si="2"/>
        <v>1200</v>
      </c>
      <c r="H70" s="41" t="s">
        <v>168</v>
      </c>
      <c r="I70" s="41" t="s">
        <v>191</v>
      </c>
      <c r="J70" s="29" t="s">
        <v>205</v>
      </c>
      <c r="K70" s="42" t="s">
        <v>219</v>
      </c>
    </row>
    <row r="71" spans="1:11" x14ac:dyDescent="0.3">
      <c r="A71" s="26">
        <v>69</v>
      </c>
      <c r="B71" s="27" t="s">
        <v>36</v>
      </c>
      <c r="C71" s="28"/>
      <c r="D71" s="29" t="s">
        <v>106</v>
      </c>
      <c r="E71" s="30" t="s">
        <v>20</v>
      </c>
      <c r="F71" s="31">
        <v>100</v>
      </c>
      <c r="G71" s="31">
        <f t="shared" si="2"/>
        <v>1200</v>
      </c>
      <c r="H71" s="41" t="s">
        <v>171</v>
      </c>
      <c r="I71" s="41" t="s">
        <v>194</v>
      </c>
      <c r="J71" s="29" t="s">
        <v>117</v>
      </c>
      <c r="K71" s="42" t="s">
        <v>222</v>
      </c>
    </row>
    <row r="72" spans="1:11" x14ac:dyDescent="0.3">
      <c r="A72" s="26">
        <v>70</v>
      </c>
      <c r="B72" s="27" t="s">
        <v>36</v>
      </c>
      <c r="C72" s="28"/>
      <c r="D72" s="29" t="s">
        <v>106</v>
      </c>
      <c r="E72" s="30" t="s">
        <v>86</v>
      </c>
      <c r="F72" s="31">
        <v>100</v>
      </c>
      <c r="G72" s="31">
        <f t="shared" si="2"/>
        <v>1200</v>
      </c>
      <c r="H72" s="41" t="s">
        <v>173</v>
      </c>
      <c r="I72" s="41" t="s">
        <v>196</v>
      </c>
      <c r="J72" s="29" t="s">
        <v>206</v>
      </c>
      <c r="K72" s="42" t="s">
        <v>224</v>
      </c>
    </row>
    <row r="73" spans="1:11" x14ac:dyDescent="0.3">
      <c r="A73" s="17">
        <v>71</v>
      </c>
      <c r="B73" s="35" t="s">
        <v>37</v>
      </c>
      <c r="C73" s="36">
        <v>700</v>
      </c>
      <c r="D73" s="18" t="s">
        <v>104</v>
      </c>
      <c r="E73" s="20" t="s">
        <v>73</v>
      </c>
      <c r="F73" s="21">
        <v>100</v>
      </c>
      <c r="G73" s="21">
        <f t="shared" si="2"/>
        <v>1200</v>
      </c>
      <c r="H73" s="20"/>
      <c r="I73" s="21"/>
      <c r="J73" s="22"/>
      <c r="K73" s="23" t="s">
        <v>309</v>
      </c>
    </row>
    <row r="74" spans="1:11" x14ac:dyDescent="0.3">
      <c r="A74" s="17">
        <v>72</v>
      </c>
      <c r="B74" s="35" t="s">
        <v>37</v>
      </c>
      <c r="C74" s="36"/>
      <c r="D74" s="18" t="s">
        <v>104</v>
      </c>
      <c r="E74" s="20" t="s">
        <v>20</v>
      </c>
      <c r="F74" s="21">
        <v>100</v>
      </c>
      <c r="G74" s="21">
        <f t="shared" si="2"/>
        <v>1200</v>
      </c>
      <c r="H74" s="20" t="s">
        <v>150</v>
      </c>
      <c r="I74" s="21" t="s">
        <v>151</v>
      </c>
      <c r="J74" s="22" t="s">
        <v>117</v>
      </c>
      <c r="K74" s="37" t="s">
        <v>152</v>
      </c>
    </row>
    <row r="75" spans="1:11" x14ac:dyDescent="0.3">
      <c r="A75" s="17">
        <v>73</v>
      </c>
      <c r="B75" s="35" t="s">
        <v>37</v>
      </c>
      <c r="C75" s="36"/>
      <c r="D75" s="18" t="s">
        <v>104</v>
      </c>
      <c r="E75" s="22" t="s">
        <v>308</v>
      </c>
      <c r="F75" s="21">
        <v>100</v>
      </c>
      <c r="G75" s="21">
        <f t="shared" si="2"/>
        <v>1200</v>
      </c>
      <c r="H75" s="20"/>
      <c r="I75" s="21"/>
      <c r="J75" s="22"/>
      <c r="K75" s="23" t="s">
        <v>309</v>
      </c>
    </row>
    <row r="76" spans="1:11" x14ac:dyDescent="0.3">
      <c r="A76" s="17">
        <v>74</v>
      </c>
      <c r="B76" s="35" t="s">
        <v>37</v>
      </c>
      <c r="C76" s="36"/>
      <c r="D76" s="18" t="s">
        <v>105</v>
      </c>
      <c r="E76" s="22" t="s">
        <v>92</v>
      </c>
      <c r="F76" s="21">
        <v>100</v>
      </c>
      <c r="G76" s="21">
        <f t="shared" si="2"/>
        <v>1200</v>
      </c>
      <c r="H76" s="24" t="s">
        <v>236</v>
      </c>
      <c r="I76" s="24" t="s">
        <v>237</v>
      </c>
      <c r="J76" s="24" t="s">
        <v>117</v>
      </c>
      <c r="K76" s="25" t="s">
        <v>238</v>
      </c>
    </row>
    <row r="77" spans="1:11" x14ac:dyDescent="0.3">
      <c r="A77" s="17">
        <v>75</v>
      </c>
      <c r="B77" s="35" t="s">
        <v>37</v>
      </c>
      <c r="C77" s="36"/>
      <c r="D77" s="18" t="s">
        <v>105</v>
      </c>
      <c r="E77" s="20" t="s">
        <v>93</v>
      </c>
      <c r="F77" s="21">
        <v>100</v>
      </c>
      <c r="G77" s="21">
        <f t="shared" si="2"/>
        <v>1200</v>
      </c>
      <c r="H77" s="24" t="s">
        <v>266</v>
      </c>
      <c r="I77" s="24" t="s">
        <v>267</v>
      </c>
      <c r="J77" s="24" t="s">
        <v>204</v>
      </c>
      <c r="K77" s="25" t="s">
        <v>269</v>
      </c>
    </row>
    <row r="78" spans="1:11" x14ac:dyDescent="0.3">
      <c r="A78" s="17">
        <v>76</v>
      </c>
      <c r="B78" s="35" t="s">
        <v>37</v>
      </c>
      <c r="C78" s="36"/>
      <c r="D78" s="18" t="s">
        <v>105</v>
      </c>
      <c r="E78" s="20" t="s">
        <v>63</v>
      </c>
      <c r="F78" s="21">
        <v>100</v>
      </c>
      <c r="G78" s="21">
        <f t="shared" si="2"/>
        <v>1200</v>
      </c>
      <c r="H78" s="24" t="s">
        <v>273</v>
      </c>
      <c r="I78" s="24" t="s">
        <v>274</v>
      </c>
      <c r="J78" s="24" t="s">
        <v>204</v>
      </c>
      <c r="K78" s="25" t="s">
        <v>275</v>
      </c>
    </row>
    <row r="79" spans="1:11" x14ac:dyDescent="0.3">
      <c r="A79" s="17">
        <v>77</v>
      </c>
      <c r="B79" s="35" t="s">
        <v>37</v>
      </c>
      <c r="C79" s="36"/>
      <c r="D79" s="18" t="s">
        <v>106</v>
      </c>
      <c r="E79" s="22" t="s">
        <v>38</v>
      </c>
      <c r="F79" s="21">
        <v>100</v>
      </c>
      <c r="G79" s="21">
        <f t="shared" si="2"/>
        <v>1200</v>
      </c>
      <c r="H79" s="24" t="s">
        <v>161</v>
      </c>
      <c r="I79" s="24" t="s">
        <v>184</v>
      </c>
      <c r="J79" s="18" t="s">
        <v>117</v>
      </c>
      <c r="K79" s="38" t="s">
        <v>212</v>
      </c>
    </row>
    <row r="80" spans="1:11" x14ac:dyDescent="0.3">
      <c r="A80" s="26">
        <v>78</v>
      </c>
      <c r="B80" s="27" t="s">
        <v>39</v>
      </c>
      <c r="C80" s="28">
        <v>100</v>
      </c>
      <c r="D80" s="29" t="s">
        <v>104</v>
      </c>
      <c r="E80" s="30" t="s">
        <v>40</v>
      </c>
      <c r="F80" s="31">
        <v>100</v>
      </c>
      <c r="G80" s="31">
        <f t="shared" si="2"/>
        <v>1200</v>
      </c>
      <c r="H80" s="32" t="s">
        <v>119</v>
      </c>
      <c r="I80" s="31" t="s">
        <v>120</v>
      </c>
      <c r="J80" s="33" t="s">
        <v>117</v>
      </c>
      <c r="K80" s="34" t="s">
        <v>121</v>
      </c>
    </row>
    <row r="81" spans="1:11" x14ac:dyDescent="0.3">
      <c r="A81" s="17">
        <v>79</v>
      </c>
      <c r="B81" s="35" t="s">
        <v>41</v>
      </c>
      <c r="C81" s="36">
        <v>100</v>
      </c>
      <c r="D81" s="18" t="s">
        <v>104</v>
      </c>
      <c r="E81" s="20" t="s">
        <v>42</v>
      </c>
      <c r="F81" s="21">
        <v>100</v>
      </c>
      <c r="G81" s="21">
        <f t="shared" si="2"/>
        <v>1200</v>
      </c>
      <c r="H81" s="46" t="s">
        <v>135</v>
      </c>
      <c r="I81" s="21" t="s">
        <v>136</v>
      </c>
      <c r="J81" s="22" t="s">
        <v>137</v>
      </c>
      <c r="K81" s="37" t="s">
        <v>138</v>
      </c>
    </row>
    <row r="82" spans="1:11" x14ac:dyDescent="0.3">
      <c r="A82" s="26">
        <v>80</v>
      </c>
      <c r="B82" s="27" t="s">
        <v>43</v>
      </c>
      <c r="C82" s="28">
        <v>1800</v>
      </c>
      <c r="D82" s="29" t="s">
        <v>104</v>
      </c>
      <c r="E82" s="30" t="s">
        <v>67</v>
      </c>
      <c r="F82" s="31">
        <v>100</v>
      </c>
      <c r="G82" s="31">
        <f t="shared" si="2"/>
        <v>1200</v>
      </c>
      <c r="H82" s="32" t="s">
        <v>119</v>
      </c>
      <c r="I82" s="31" t="s">
        <v>120</v>
      </c>
      <c r="J82" s="33" t="s">
        <v>117</v>
      </c>
      <c r="K82" s="34" t="s">
        <v>121</v>
      </c>
    </row>
    <row r="83" spans="1:11" x14ac:dyDescent="0.3">
      <c r="A83" s="26">
        <v>81</v>
      </c>
      <c r="B83" s="27" t="s">
        <v>43</v>
      </c>
      <c r="C83" s="28"/>
      <c r="D83" s="29" t="s">
        <v>104</v>
      </c>
      <c r="E83" s="30" t="s">
        <v>44</v>
      </c>
      <c r="F83" s="31">
        <v>100</v>
      </c>
      <c r="G83" s="31">
        <f t="shared" si="2"/>
        <v>1200</v>
      </c>
      <c r="H83" s="30" t="s">
        <v>132</v>
      </c>
      <c r="I83" s="31" t="s">
        <v>133</v>
      </c>
      <c r="J83" s="33" t="s">
        <v>117</v>
      </c>
      <c r="K83" s="34" t="s">
        <v>134</v>
      </c>
    </row>
    <row r="84" spans="1:11" x14ac:dyDescent="0.3">
      <c r="A84" s="26">
        <v>82</v>
      </c>
      <c r="B84" s="27" t="s">
        <v>43</v>
      </c>
      <c r="C84" s="28"/>
      <c r="D84" s="29" t="s">
        <v>104</v>
      </c>
      <c r="E84" s="30" t="s">
        <v>99</v>
      </c>
      <c r="F84" s="31">
        <v>200</v>
      </c>
      <c r="G84" s="31">
        <f t="shared" si="2"/>
        <v>2400</v>
      </c>
      <c r="H84" s="32" t="s">
        <v>135</v>
      </c>
      <c r="I84" s="31" t="s">
        <v>136</v>
      </c>
      <c r="J84" s="33" t="s">
        <v>137</v>
      </c>
      <c r="K84" s="34" t="s">
        <v>138</v>
      </c>
    </row>
    <row r="85" spans="1:11" x14ac:dyDescent="0.3">
      <c r="A85" s="26">
        <v>83</v>
      </c>
      <c r="B85" s="27" t="s">
        <v>43</v>
      </c>
      <c r="C85" s="28"/>
      <c r="D85" s="29" t="s">
        <v>104</v>
      </c>
      <c r="E85" s="30" t="s">
        <v>81</v>
      </c>
      <c r="F85" s="31">
        <v>100</v>
      </c>
      <c r="G85" s="31">
        <f t="shared" si="2"/>
        <v>1200</v>
      </c>
      <c r="H85" s="30" t="s">
        <v>129</v>
      </c>
      <c r="I85" s="31" t="s">
        <v>130</v>
      </c>
      <c r="J85" s="33" t="s">
        <v>113</v>
      </c>
      <c r="K85" s="34" t="s">
        <v>131</v>
      </c>
    </row>
    <row r="86" spans="1:11" x14ac:dyDescent="0.3">
      <c r="A86" s="26">
        <v>84</v>
      </c>
      <c r="B86" s="27" t="s">
        <v>43</v>
      </c>
      <c r="C86" s="28"/>
      <c r="D86" s="29" t="s">
        <v>104</v>
      </c>
      <c r="E86" s="30" t="s">
        <v>96</v>
      </c>
      <c r="F86" s="31">
        <v>100</v>
      </c>
      <c r="G86" s="31">
        <f t="shared" si="2"/>
        <v>1200</v>
      </c>
      <c r="H86" s="30" t="s">
        <v>123</v>
      </c>
      <c r="I86" s="31" t="s">
        <v>124</v>
      </c>
      <c r="J86" s="33" t="s">
        <v>117</v>
      </c>
      <c r="K86" s="34" t="s">
        <v>125</v>
      </c>
    </row>
    <row r="87" spans="1:11" x14ac:dyDescent="0.3">
      <c r="A87" s="26">
        <v>85</v>
      </c>
      <c r="B87" s="27" t="s">
        <v>43</v>
      </c>
      <c r="C87" s="28"/>
      <c r="D87" s="29" t="s">
        <v>104</v>
      </c>
      <c r="E87" s="33" t="s">
        <v>312</v>
      </c>
      <c r="F87" s="31">
        <v>300</v>
      </c>
      <c r="G87" s="31">
        <f t="shared" si="2"/>
        <v>3600</v>
      </c>
      <c r="H87" s="30"/>
      <c r="I87" s="31"/>
      <c r="J87" s="33"/>
      <c r="K87" s="47" t="s">
        <v>309</v>
      </c>
    </row>
    <row r="88" spans="1:11" x14ac:dyDescent="0.3">
      <c r="A88" s="26">
        <v>86</v>
      </c>
      <c r="B88" s="27" t="s">
        <v>43</v>
      </c>
      <c r="C88" s="28"/>
      <c r="D88" s="29" t="s">
        <v>105</v>
      </c>
      <c r="E88" s="30" t="s">
        <v>122</v>
      </c>
      <c r="F88" s="31">
        <v>100</v>
      </c>
      <c r="G88" s="31">
        <f t="shared" si="2"/>
        <v>1200</v>
      </c>
      <c r="H88" s="41" t="s">
        <v>242</v>
      </c>
      <c r="I88" s="41" t="s">
        <v>243</v>
      </c>
      <c r="J88" s="41" t="s">
        <v>117</v>
      </c>
      <c r="K88" s="43" t="s">
        <v>324</v>
      </c>
    </row>
    <row r="89" spans="1:11" x14ac:dyDescent="0.3">
      <c r="A89" s="26">
        <v>87</v>
      </c>
      <c r="B89" s="27" t="s">
        <v>43</v>
      </c>
      <c r="C89" s="28"/>
      <c r="D89" s="29" t="s">
        <v>105</v>
      </c>
      <c r="E89" s="30" t="s">
        <v>313</v>
      </c>
      <c r="F89" s="31">
        <v>200</v>
      </c>
      <c r="G89" s="31">
        <f t="shared" si="2"/>
        <v>2400</v>
      </c>
      <c r="H89" s="41" t="s">
        <v>266</v>
      </c>
      <c r="I89" s="41" t="s">
        <v>267</v>
      </c>
      <c r="J89" s="41" t="s">
        <v>204</v>
      </c>
      <c r="K89" s="43" t="s">
        <v>268</v>
      </c>
    </row>
    <row r="90" spans="1:11" x14ac:dyDescent="0.3">
      <c r="A90" s="26">
        <v>88</v>
      </c>
      <c r="B90" s="27" t="s">
        <v>43</v>
      </c>
      <c r="C90" s="28"/>
      <c r="D90" s="29" t="s">
        <v>105</v>
      </c>
      <c r="E90" s="30" t="s">
        <v>93</v>
      </c>
      <c r="F90" s="31">
        <v>100</v>
      </c>
      <c r="G90" s="31">
        <f t="shared" si="2"/>
        <v>1200</v>
      </c>
      <c r="H90" s="41" t="s">
        <v>266</v>
      </c>
      <c r="I90" s="41" t="s">
        <v>267</v>
      </c>
      <c r="J90" s="41" t="s">
        <v>204</v>
      </c>
      <c r="K90" s="43" t="s">
        <v>269</v>
      </c>
    </row>
    <row r="91" spans="1:11" x14ac:dyDescent="0.3">
      <c r="A91" s="26">
        <v>89</v>
      </c>
      <c r="B91" s="27" t="s">
        <v>43</v>
      </c>
      <c r="C91" s="28"/>
      <c r="D91" s="29" t="s">
        <v>105</v>
      </c>
      <c r="E91" s="30" t="s">
        <v>97</v>
      </c>
      <c r="F91" s="31">
        <v>100</v>
      </c>
      <c r="G91" s="31">
        <f t="shared" si="2"/>
        <v>1200</v>
      </c>
      <c r="H91" s="41" t="s">
        <v>288</v>
      </c>
      <c r="I91" s="41" t="s">
        <v>289</v>
      </c>
      <c r="J91" s="41" t="s">
        <v>117</v>
      </c>
      <c r="K91" s="43" t="s">
        <v>290</v>
      </c>
    </row>
    <row r="92" spans="1:11" x14ac:dyDescent="0.3">
      <c r="A92" s="26">
        <v>90</v>
      </c>
      <c r="B92" s="27" t="s">
        <v>43</v>
      </c>
      <c r="C92" s="28"/>
      <c r="D92" s="29" t="s">
        <v>106</v>
      </c>
      <c r="E92" s="30" t="s">
        <v>45</v>
      </c>
      <c r="F92" s="31">
        <v>100</v>
      </c>
      <c r="G92" s="31">
        <f t="shared" si="2"/>
        <v>1200</v>
      </c>
      <c r="H92" s="41" t="s">
        <v>162</v>
      </c>
      <c r="I92" s="41" t="s">
        <v>185</v>
      </c>
      <c r="J92" s="29" t="s">
        <v>117</v>
      </c>
      <c r="K92" s="42" t="s">
        <v>213</v>
      </c>
    </row>
    <row r="93" spans="1:11" x14ac:dyDescent="0.3">
      <c r="A93" s="26">
        <v>91</v>
      </c>
      <c r="B93" s="27" t="s">
        <v>43</v>
      </c>
      <c r="C93" s="28"/>
      <c r="D93" s="29" t="s">
        <v>106</v>
      </c>
      <c r="E93" s="30" t="s">
        <v>98</v>
      </c>
      <c r="F93" s="31">
        <v>100</v>
      </c>
      <c r="G93" s="31">
        <f t="shared" si="2"/>
        <v>1200</v>
      </c>
      <c r="H93" s="41" t="s">
        <v>170</v>
      </c>
      <c r="I93" s="41" t="s">
        <v>193</v>
      </c>
      <c r="J93" s="29" t="s">
        <v>117</v>
      </c>
      <c r="K93" s="42" t="s">
        <v>221</v>
      </c>
    </row>
    <row r="94" spans="1:11" x14ac:dyDescent="0.3">
      <c r="A94" s="26">
        <v>92</v>
      </c>
      <c r="B94" s="27" t="s">
        <v>43</v>
      </c>
      <c r="C94" s="28"/>
      <c r="D94" s="29" t="s">
        <v>106</v>
      </c>
      <c r="E94" s="30" t="s">
        <v>94</v>
      </c>
      <c r="F94" s="31">
        <v>100</v>
      </c>
      <c r="G94" s="31">
        <f t="shared" si="2"/>
        <v>1200</v>
      </c>
      <c r="H94" s="41" t="s">
        <v>174</v>
      </c>
      <c r="I94" s="41" t="s">
        <v>197</v>
      </c>
      <c r="J94" s="29" t="s">
        <v>117</v>
      </c>
      <c r="K94" s="42" t="s">
        <v>225</v>
      </c>
    </row>
    <row r="95" spans="1:11" x14ac:dyDescent="0.3">
      <c r="A95" s="26">
        <v>93</v>
      </c>
      <c r="B95" s="27" t="s">
        <v>43</v>
      </c>
      <c r="C95" s="28"/>
      <c r="D95" s="29" t="s">
        <v>106</v>
      </c>
      <c r="E95" s="30" t="s">
        <v>95</v>
      </c>
      <c r="F95" s="31">
        <v>100</v>
      </c>
      <c r="G95" s="31">
        <f t="shared" si="2"/>
        <v>1200</v>
      </c>
      <c r="H95" s="41" t="s">
        <v>175</v>
      </c>
      <c r="I95" s="41" t="s">
        <v>198</v>
      </c>
      <c r="J95" s="29" t="s">
        <v>117</v>
      </c>
      <c r="K95" s="42" t="s">
        <v>226</v>
      </c>
    </row>
    <row r="96" spans="1:11" x14ac:dyDescent="0.3">
      <c r="A96" s="17">
        <v>94</v>
      </c>
      <c r="B96" s="35" t="s">
        <v>46</v>
      </c>
      <c r="C96" s="36">
        <v>300</v>
      </c>
      <c r="D96" s="18" t="s">
        <v>104</v>
      </c>
      <c r="E96" s="20" t="s">
        <v>314</v>
      </c>
      <c r="F96" s="21">
        <v>200</v>
      </c>
      <c r="G96" s="21">
        <f t="shared" si="2"/>
        <v>2400</v>
      </c>
      <c r="H96" s="20" t="s">
        <v>143</v>
      </c>
      <c r="I96" s="21" t="s">
        <v>144</v>
      </c>
      <c r="J96" s="22" t="s">
        <v>117</v>
      </c>
      <c r="K96" s="37" t="s">
        <v>145</v>
      </c>
    </row>
    <row r="97" spans="1:11" x14ac:dyDescent="0.3">
      <c r="A97" s="17">
        <v>95</v>
      </c>
      <c r="B97" s="35" t="s">
        <v>46</v>
      </c>
      <c r="C97" s="36"/>
      <c r="D97" s="18" t="s">
        <v>104</v>
      </c>
      <c r="E97" s="22" t="s">
        <v>315</v>
      </c>
      <c r="F97" s="21">
        <v>100</v>
      </c>
      <c r="G97" s="21">
        <f t="shared" si="2"/>
        <v>1200</v>
      </c>
      <c r="H97" s="20"/>
      <c r="I97" s="21"/>
      <c r="J97" s="22"/>
      <c r="K97" s="23" t="s">
        <v>309</v>
      </c>
    </row>
    <row r="98" spans="1:11" x14ac:dyDescent="0.3">
      <c r="A98" s="26">
        <v>96</v>
      </c>
      <c r="B98" s="27" t="s">
        <v>47</v>
      </c>
      <c r="C98" s="28">
        <v>1200</v>
      </c>
      <c r="D98" s="29" t="s">
        <v>104</v>
      </c>
      <c r="E98" s="30" t="s">
        <v>100</v>
      </c>
      <c r="F98" s="31">
        <v>200</v>
      </c>
      <c r="G98" s="31">
        <f t="shared" si="2"/>
        <v>2400</v>
      </c>
      <c r="H98" s="30"/>
      <c r="I98" s="31"/>
      <c r="J98" s="33"/>
      <c r="K98" s="47" t="s">
        <v>309</v>
      </c>
    </row>
    <row r="99" spans="1:11" x14ac:dyDescent="0.3">
      <c r="A99" s="26">
        <v>97</v>
      </c>
      <c r="B99" s="27" t="s">
        <v>47</v>
      </c>
      <c r="C99" s="28"/>
      <c r="D99" s="29" t="s">
        <v>104</v>
      </c>
      <c r="E99" s="30" t="s">
        <v>82</v>
      </c>
      <c r="F99" s="31">
        <v>100</v>
      </c>
      <c r="G99" s="31">
        <f t="shared" ref="G99:G130" si="3">SUM(F99*12)</f>
        <v>1200</v>
      </c>
      <c r="H99" s="30" t="s">
        <v>143</v>
      </c>
      <c r="I99" s="31" t="s">
        <v>144</v>
      </c>
      <c r="J99" s="33" t="s">
        <v>117</v>
      </c>
      <c r="K99" s="34" t="s">
        <v>145</v>
      </c>
    </row>
    <row r="100" spans="1:11" x14ac:dyDescent="0.3">
      <c r="A100" s="26">
        <v>98</v>
      </c>
      <c r="B100" s="27" t="s">
        <v>47</v>
      </c>
      <c r="C100" s="28"/>
      <c r="D100" s="29" t="s">
        <v>104</v>
      </c>
      <c r="E100" s="30" t="s">
        <v>101</v>
      </c>
      <c r="F100" s="31">
        <v>200</v>
      </c>
      <c r="G100" s="31">
        <f t="shared" si="3"/>
        <v>2400</v>
      </c>
      <c r="H100" s="30" t="s">
        <v>132</v>
      </c>
      <c r="I100" s="31" t="s">
        <v>133</v>
      </c>
      <c r="J100" s="33" t="s">
        <v>117</v>
      </c>
      <c r="K100" s="34" t="s">
        <v>134</v>
      </c>
    </row>
    <row r="101" spans="1:11" x14ac:dyDescent="0.3">
      <c r="A101" s="26">
        <v>99</v>
      </c>
      <c r="B101" s="27" t="s">
        <v>47</v>
      </c>
      <c r="C101" s="28"/>
      <c r="D101" s="29" t="s">
        <v>104</v>
      </c>
      <c r="E101" s="30" t="s">
        <v>99</v>
      </c>
      <c r="F101" s="31">
        <v>200</v>
      </c>
      <c r="G101" s="31">
        <f t="shared" si="3"/>
        <v>2400</v>
      </c>
      <c r="H101" s="32" t="s">
        <v>135</v>
      </c>
      <c r="I101" s="31" t="s">
        <v>136</v>
      </c>
      <c r="J101" s="33" t="s">
        <v>137</v>
      </c>
      <c r="K101" s="34" t="s">
        <v>138</v>
      </c>
    </row>
    <row r="102" spans="1:11" x14ac:dyDescent="0.3">
      <c r="A102" s="26">
        <v>100</v>
      </c>
      <c r="B102" s="27" t="s">
        <v>47</v>
      </c>
      <c r="C102" s="28"/>
      <c r="D102" s="29" t="s">
        <v>104</v>
      </c>
      <c r="E102" s="30" t="s">
        <v>102</v>
      </c>
      <c r="F102" s="31">
        <v>200</v>
      </c>
      <c r="G102" s="31">
        <f t="shared" si="3"/>
        <v>2400</v>
      </c>
      <c r="H102" s="32" t="s">
        <v>111</v>
      </c>
      <c r="I102" s="31" t="s">
        <v>112</v>
      </c>
      <c r="J102" s="33" t="s">
        <v>113</v>
      </c>
      <c r="K102" s="34" t="s">
        <v>114</v>
      </c>
    </row>
    <row r="103" spans="1:11" x14ac:dyDescent="0.3">
      <c r="A103" s="26">
        <v>101</v>
      </c>
      <c r="B103" s="27" t="s">
        <v>47</v>
      </c>
      <c r="C103" s="28"/>
      <c r="D103" s="29" t="s">
        <v>104</v>
      </c>
      <c r="E103" s="30" t="s">
        <v>81</v>
      </c>
      <c r="F103" s="31">
        <v>100</v>
      </c>
      <c r="G103" s="31">
        <f t="shared" si="3"/>
        <v>1200</v>
      </c>
      <c r="H103" s="30" t="s">
        <v>129</v>
      </c>
      <c r="I103" s="31" t="s">
        <v>130</v>
      </c>
      <c r="J103" s="33" t="s">
        <v>113</v>
      </c>
      <c r="K103" s="34" t="s">
        <v>131</v>
      </c>
    </row>
    <row r="104" spans="1:11" x14ac:dyDescent="0.3">
      <c r="A104" s="26">
        <v>102</v>
      </c>
      <c r="B104" s="27" t="s">
        <v>47</v>
      </c>
      <c r="C104" s="28"/>
      <c r="D104" s="29" t="s">
        <v>104</v>
      </c>
      <c r="E104" s="30" t="s">
        <v>316</v>
      </c>
      <c r="F104" s="31">
        <v>200</v>
      </c>
      <c r="G104" s="31">
        <f t="shared" si="3"/>
        <v>2400</v>
      </c>
      <c r="H104" s="30" t="s">
        <v>139</v>
      </c>
      <c r="I104" s="31" t="s">
        <v>140</v>
      </c>
      <c r="J104" s="33" t="s">
        <v>141</v>
      </c>
      <c r="K104" s="34" t="s">
        <v>142</v>
      </c>
    </row>
    <row r="105" spans="1:11" x14ac:dyDescent="0.3">
      <c r="A105" s="17">
        <v>103</v>
      </c>
      <c r="B105" s="35" t="s">
        <v>48</v>
      </c>
      <c r="C105" s="36">
        <v>100</v>
      </c>
      <c r="D105" s="18" t="s">
        <v>104</v>
      </c>
      <c r="E105" s="22" t="s">
        <v>308</v>
      </c>
      <c r="F105" s="21">
        <v>100</v>
      </c>
      <c r="G105" s="21">
        <f t="shared" si="3"/>
        <v>1200</v>
      </c>
      <c r="H105" s="20"/>
      <c r="I105" s="21"/>
      <c r="J105" s="22"/>
      <c r="K105" s="23" t="s">
        <v>309</v>
      </c>
    </row>
    <row r="106" spans="1:11" x14ac:dyDescent="0.3">
      <c r="A106" s="26">
        <v>104</v>
      </c>
      <c r="B106" s="27" t="s">
        <v>49</v>
      </c>
      <c r="C106" s="28">
        <v>300</v>
      </c>
      <c r="D106" s="29" t="s">
        <v>104</v>
      </c>
      <c r="E106" s="30" t="s">
        <v>73</v>
      </c>
      <c r="F106" s="31">
        <v>100</v>
      </c>
      <c r="G106" s="31">
        <f t="shared" si="3"/>
        <v>1200</v>
      </c>
      <c r="H106" s="30"/>
      <c r="I106" s="31"/>
      <c r="J106" s="33"/>
      <c r="K106" s="47" t="s">
        <v>309</v>
      </c>
    </row>
    <row r="107" spans="1:11" x14ac:dyDescent="0.3">
      <c r="A107" s="26">
        <v>105</v>
      </c>
      <c r="B107" s="27" t="s">
        <v>49</v>
      </c>
      <c r="C107" s="28"/>
      <c r="D107" s="29" t="s">
        <v>104</v>
      </c>
      <c r="E107" s="30" t="s">
        <v>50</v>
      </c>
      <c r="F107" s="31">
        <v>100</v>
      </c>
      <c r="G107" s="31">
        <f t="shared" si="3"/>
        <v>1200</v>
      </c>
      <c r="H107" s="32" t="s">
        <v>111</v>
      </c>
      <c r="I107" s="31" t="s">
        <v>112</v>
      </c>
      <c r="J107" s="33" t="s">
        <v>113</v>
      </c>
      <c r="K107" s="34" t="s">
        <v>114</v>
      </c>
    </row>
    <row r="108" spans="1:11" x14ac:dyDescent="0.3">
      <c r="A108" s="26">
        <v>106</v>
      </c>
      <c r="B108" s="27" t="s">
        <v>49</v>
      </c>
      <c r="C108" s="28"/>
      <c r="D108" s="29" t="s">
        <v>106</v>
      </c>
      <c r="E108" s="33" t="s">
        <v>51</v>
      </c>
      <c r="F108" s="31">
        <v>100</v>
      </c>
      <c r="G108" s="31">
        <f t="shared" si="3"/>
        <v>1200</v>
      </c>
      <c r="H108" s="41" t="s">
        <v>169</v>
      </c>
      <c r="I108" s="41" t="s">
        <v>192</v>
      </c>
      <c r="J108" s="29" t="s">
        <v>137</v>
      </c>
      <c r="K108" s="42" t="s">
        <v>220</v>
      </c>
    </row>
    <row r="109" spans="1:11" x14ac:dyDescent="0.3">
      <c r="A109" s="17">
        <v>107</v>
      </c>
      <c r="B109" s="35" t="s">
        <v>52</v>
      </c>
      <c r="C109" s="36">
        <v>200</v>
      </c>
      <c r="D109" s="18" t="s">
        <v>104</v>
      </c>
      <c r="E109" s="20" t="s">
        <v>103</v>
      </c>
      <c r="F109" s="21">
        <v>100</v>
      </c>
      <c r="G109" s="21">
        <f t="shared" si="3"/>
        <v>1200</v>
      </c>
      <c r="H109" s="20" t="s">
        <v>150</v>
      </c>
      <c r="I109" s="21" t="s">
        <v>151</v>
      </c>
      <c r="J109" s="22" t="s">
        <v>117</v>
      </c>
      <c r="K109" s="37" t="s">
        <v>152</v>
      </c>
    </row>
    <row r="110" spans="1:11" x14ac:dyDescent="0.3">
      <c r="A110" s="17">
        <v>108</v>
      </c>
      <c r="B110" s="35" t="s">
        <v>52</v>
      </c>
      <c r="C110" s="36"/>
      <c r="D110" s="18" t="s">
        <v>104</v>
      </c>
      <c r="E110" s="20" t="s">
        <v>8</v>
      </c>
      <c r="F110" s="21">
        <v>100</v>
      </c>
      <c r="G110" s="21">
        <f t="shared" si="3"/>
        <v>1200</v>
      </c>
      <c r="H110" s="20" t="s">
        <v>123</v>
      </c>
      <c r="I110" s="21" t="s">
        <v>124</v>
      </c>
      <c r="J110" s="22" t="s">
        <v>117</v>
      </c>
      <c r="K110" s="37" t="s">
        <v>125</v>
      </c>
    </row>
    <row r="111" spans="1:11" x14ac:dyDescent="0.3">
      <c r="A111" s="26">
        <v>109</v>
      </c>
      <c r="B111" s="29" t="s">
        <v>53</v>
      </c>
      <c r="C111" s="39">
        <v>100</v>
      </c>
      <c r="D111" s="29" t="s">
        <v>104</v>
      </c>
      <c r="E111" s="30" t="s">
        <v>42</v>
      </c>
      <c r="F111" s="31">
        <v>100</v>
      </c>
      <c r="G111" s="31">
        <f t="shared" si="3"/>
        <v>1200</v>
      </c>
      <c r="H111" s="32" t="s">
        <v>135</v>
      </c>
      <c r="I111" s="31" t="s">
        <v>136</v>
      </c>
      <c r="J111" s="33" t="s">
        <v>137</v>
      </c>
      <c r="K111" s="34" t="s">
        <v>138</v>
      </c>
    </row>
    <row r="112" spans="1:11" x14ac:dyDescent="0.3">
      <c r="A112" s="17">
        <v>110</v>
      </c>
      <c r="B112" s="20" t="s">
        <v>54</v>
      </c>
      <c r="C112" s="48">
        <v>100</v>
      </c>
      <c r="D112" s="18" t="s">
        <v>104</v>
      </c>
      <c r="E112" s="20" t="s">
        <v>55</v>
      </c>
      <c r="F112" s="21">
        <v>100</v>
      </c>
      <c r="G112" s="21">
        <f t="shared" si="3"/>
        <v>1200</v>
      </c>
      <c r="H112" s="20" t="s">
        <v>123</v>
      </c>
      <c r="I112" s="21" t="s">
        <v>124</v>
      </c>
      <c r="J112" s="22" t="s">
        <v>117</v>
      </c>
      <c r="K112" s="37" t="s">
        <v>125</v>
      </c>
    </row>
    <row r="113" spans="1:11" x14ac:dyDescent="0.3">
      <c r="A113" s="26">
        <v>111</v>
      </c>
      <c r="B113" s="27" t="s">
        <v>56</v>
      </c>
      <c r="C113" s="28">
        <v>300</v>
      </c>
      <c r="D113" s="29" t="s">
        <v>104</v>
      </c>
      <c r="E113" s="30" t="s">
        <v>40</v>
      </c>
      <c r="F113" s="31">
        <v>100</v>
      </c>
      <c r="G113" s="31">
        <f t="shared" si="3"/>
        <v>1200</v>
      </c>
      <c r="H113" s="32" t="s">
        <v>119</v>
      </c>
      <c r="I113" s="31" t="s">
        <v>120</v>
      </c>
      <c r="J113" s="33" t="s">
        <v>117</v>
      </c>
      <c r="K113" s="34" t="s">
        <v>121</v>
      </c>
    </row>
    <row r="114" spans="1:11" x14ac:dyDescent="0.3">
      <c r="A114" s="26">
        <v>112</v>
      </c>
      <c r="B114" s="27" t="s">
        <v>56</v>
      </c>
      <c r="C114" s="28"/>
      <c r="D114" s="29" t="s">
        <v>105</v>
      </c>
      <c r="E114" s="33" t="s">
        <v>57</v>
      </c>
      <c r="F114" s="31">
        <v>100</v>
      </c>
      <c r="G114" s="31">
        <f t="shared" si="3"/>
        <v>1200</v>
      </c>
      <c r="H114" s="41" t="s">
        <v>259</v>
      </c>
      <c r="I114" s="41" t="s">
        <v>260</v>
      </c>
      <c r="J114" s="41" t="s">
        <v>117</v>
      </c>
      <c r="K114" s="43" t="s">
        <v>261</v>
      </c>
    </row>
    <row r="115" spans="1:11" x14ac:dyDescent="0.3">
      <c r="A115" s="26">
        <v>113</v>
      </c>
      <c r="B115" s="27" t="s">
        <v>56</v>
      </c>
      <c r="C115" s="28"/>
      <c r="D115" s="29" t="s">
        <v>106</v>
      </c>
      <c r="E115" s="33" t="s">
        <v>58</v>
      </c>
      <c r="F115" s="31">
        <v>100</v>
      </c>
      <c r="G115" s="31">
        <f t="shared" si="3"/>
        <v>1200</v>
      </c>
      <c r="H115" s="41" t="s">
        <v>177</v>
      </c>
      <c r="I115" s="41" t="s">
        <v>200</v>
      </c>
      <c r="J115" s="29" t="s">
        <v>117</v>
      </c>
      <c r="K115" s="42" t="s">
        <v>228</v>
      </c>
    </row>
    <row r="116" spans="1:11" x14ac:dyDescent="0.3">
      <c r="A116" s="17">
        <v>114</v>
      </c>
      <c r="B116" s="35" t="s">
        <v>59</v>
      </c>
      <c r="C116" s="36">
        <v>200</v>
      </c>
      <c r="D116" s="18" t="s">
        <v>104</v>
      </c>
      <c r="E116" s="20" t="s">
        <v>310</v>
      </c>
      <c r="F116" s="21">
        <v>200</v>
      </c>
      <c r="G116" s="21">
        <f t="shared" si="3"/>
        <v>2400</v>
      </c>
      <c r="H116" s="20" t="s">
        <v>146</v>
      </c>
      <c r="I116" s="21" t="s">
        <v>147</v>
      </c>
      <c r="J116" s="22" t="s">
        <v>148</v>
      </c>
      <c r="K116" s="37" t="s">
        <v>149</v>
      </c>
    </row>
    <row r="117" spans="1:11" x14ac:dyDescent="0.3">
      <c r="A117" s="26">
        <v>115</v>
      </c>
      <c r="B117" s="27" t="s">
        <v>60</v>
      </c>
      <c r="C117" s="28">
        <v>300</v>
      </c>
      <c r="D117" s="29" t="s">
        <v>104</v>
      </c>
      <c r="E117" s="30" t="s">
        <v>103</v>
      </c>
      <c r="F117" s="31">
        <v>100</v>
      </c>
      <c r="G117" s="31">
        <f t="shared" si="3"/>
        <v>1200</v>
      </c>
      <c r="H117" s="30" t="s">
        <v>150</v>
      </c>
      <c r="I117" s="31" t="s">
        <v>151</v>
      </c>
      <c r="J117" s="33" t="s">
        <v>117</v>
      </c>
      <c r="K117" s="34" t="s">
        <v>152</v>
      </c>
    </row>
    <row r="118" spans="1:11" x14ac:dyDescent="0.3">
      <c r="A118" s="26">
        <v>116</v>
      </c>
      <c r="B118" s="27" t="s">
        <v>60</v>
      </c>
      <c r="C118" s="28"/>
      <c r="D118" s="29" t="s">
        <v>104</v>
      </c>
      <c r="E118" s="30" t="s">
        <v>317</v>
      </c>
      <c r="F118" s="31">
        <v>200</v>
      </c>
      <c r="G118" s="31">
        <f t="shared" si="3"/>
        <v>2400</v>
      </c>
      <c r="H118" s="30" t="s">
        <v>132</v>
      </c>
      <c r="I118" s="31" t="s">
        <v>133</v>
      </c>
      <c r="J118" s="33" t="s">
        <v>117</v>
      </c>
      <c r="K118" s="34" t="s">
        <v>134</v>
      </c>
    </row>
    <row r="119" spans="1:11" x14ac:dyDescent="0.3">
      <c r="A119" s="49">
        <v>117</v>
      </c>
      <c r="B119" s="50" t="s">
        <v>61</v>
      </c>
      <c r="C119" s="51">
        <v>200</v>
      </c>
      <c r="D119" s="52" t="s">
        <v>104</v>
      </c>
      <c r="E119" s="53" t="s">
        <v>110</v>
      </c>
      <c r="F119" s="21">
        <v>200</v>
      </c>
      <c r="G119" s="21">
        <f t="shared" si="3"/>
        <v>2400</v>
      </c>
      <c r="H119" s="53" t="s">
        <v>115</v>
      </c>
      <c r="I119" s="54" t="s">
        <v>116</v>
      </c>
      <c r="J119" s="55" t="s">
        <v>117</v>
      </c>
      <c r="K119" s="56" t="s">
        <v>118</v>
      </c>
    </row>
    <row r="120" spans="1:11" ht="17.25" thickBot="1" x14ac:dyDescent="0.35">
      <c r="A120" s="57"/>
      <c r="B120" s="58"/>
      <c r="C120" s="59">
        <f>SUM(C2:C119)</f>
        <v>13700</v>
      </c>
      <c r="D120" s="60" t="s">
        <v>318</v>
      </c>
      <c r="E120" s="61"/>
      <c r="F120" s="62">
        <f>SUM(F3:F119)</f>
        <v>13700</v>
      </c>
      <c r="G120" s="62">
        <f>SUM(G3:G119)</f>
        <v>164400</v>
      </c>
      <c r="H120" s="63"/>
      <c r="I120" s="64"/>
      <c r="J120" s="65"/>
      <c r="K120" s="66"/>
    </row>
    <row r="121" spans="1:11" ht="17.25" thickTop="1" x14ac:dyDescent="0.3">
      <c r="A121" s="67">
        <v>1</v>
      </c>
      <c r="B121" s="68" t="s">
        <v>319</v>
      </c>
      <c r="C121" s="69">
        <f>SUM(F121:F121)</f>
        <v>200</v>
      </c>
      <c r="D121" s="70" t="s">
        <v>320</v>
      </c>
      <c r="E121" s="70" t="s">
        <v>321</v>
      </c>
      <c r="F121" s="71">
        <v>200</v>
      </c>
      <c r="G121" s="72">
        <f>SUM(F121*12)</f>
        <v>2400</v>
      </c>
      <c r="H121" s="73" t="s">
        <v>115</v>
      </c>
      <c r="I121" s="74" t="s">
        <v>116</v>
      </c>
      <c r="J121" s="75" t="s">
        <v>117</v>
      </c>
      <c r="K121" s="76" t="s">
        <v>118</v>
      </c>
    </row>
    <row r="122" spans="1:11" ht="17.25" thickBot="1" x14ac:dyDescent="0.35">
      <c r="A122" s="77"/>
      <c r="B122" s="78"/>
      <c r="C122" s="79">
        <f>SUM(C121:C121)</f>
        <v>200</v>
      </c>
      <c r="D122" s="80"/>
      <c r="E122" s="81" t="s">
        <v>322</v>
      </c>
      <c r="F122" s="82">
        <f>SUM(F121:F121)</f>
        <v>200</v>
      </c>
      <c r="G122" s="83">
        <f>SUM(G121:G121)</f>
        <v>2400</v>
      </c>
      <c r="H122" s="84"/>
      <c r="I122" s="85"/>
      <c r="J122" s="86"/>
      <c r="K122" s="87"/>
    </row>
    <row r="123" spans="1:11" ht="17.25" thickTop="1" x14ac:dyDescent="0.3">
      <c r="A123" s="88"/>
      <c r="B123" s="89" t="s">
        <v>323</v>
      </c>
      <c r="C123" s="90">
        <f>SUM(C122,C120)</f>
        <v>13900</v>
      </c>
      <c r="D123" s="91"/>
      <c r="E123" s="91"/>
      <c r="F123" s="92">
        <f>SUM(F122,F120)</f>
        <v>13900</v>
      </c>
      <c r="G123" s="93">
        <f>SUM(G122,G120)</f>
        <v>166800</v>
      </c>
      <c r="H123" s="94"/>
      <c r="I123" s="95"/>
      <c r="J123" s="96"/>
      <c r="K123" s="97"/>
    </row>
  </sheetData>
  <mergeCells count="1">
    <mergeCell ref="H1:K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북노회 서울</dc:creator>
  <cp:lastModifiedBy>북노회 서울</cp:lastModifiedBy>
  <cp:lastPrinted>2024-12-13T00:25:36Z</cp:lastPrinted>
  <dcterms:created xsi:type="dcterms:W3CDTF">2024-12-12T23:58:16Z</dcterms:created>
  <dcterms:modified xsi:type="dcterms:W3CDTF">2024-12-17T06:03:36Z</dcterms:modified>
</cp:coreProperties>
</file>